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sn011022\User Redirected Folders$\mnarcisse\My Documents\"/>
    </mc:Choice>
  </mc:AlternateContent>
  <xr:revisionPtr revIDLastSave="0" documentId="8_{34F4255C-73AB-4E7A-9655-B3BB9C0D714D}" xr6:coauthVersionLast="47" xr6:coauthVersionMax="47" xr10:uidLastSave="{00000000-0000-0000-0000-000000000000}"/>
  <bookViews>
    <workbookView xWindow="28680" yWindow="-120" windowWidth="29040" windowHeight="15840" xr2:uid="{CB8A5B35-E0A3-4FEB-8DED-712D8C59009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38" i="1" l="1"/>
  <c r="H438" i="1"/>
  <c r="G438" i="1"/>
  <c r="F438" i="1"/>
  <c r="K436" i="1"/>
  <c r="J436" i="1"/>
  <c r="K434" i="1"/>
  <c r="J434" i="1"/>
  <c r="K431" i="1"/>
  <c r="J431" i="1"/>
  <c r="J428" i="1"/>
  <c r="J425" i="1"/>
  <c r="K423" i="1"/>
  <c r="J423" i="1"/>
  <c r="J421" i="1"/>
  <c r="J419" i="1"/>
  <c r="K417" i="1"/>
  <c r="J417" i="1"/>
  <c r="K415" i="1"/>
  <c r="J415" i="1"/>
  <c r="K412" i="1"/>
  <c r="J412" i="1"/>
  <c r="K410" i="1"/>
  <c r="J410" i="1"/>
  <c r="K408" i="1"/>
  <c r="J408" i="1"/>
  <c r="K406" i="1"/>
  <c r="J406" i="1"/>
  <c r="J404" i="1"/>
  <c r="K402" i="1"/>
  <c r="J402" i="1"/>
  <c r="K400" i="1"/>
  <c r="J400" i="1"/>
  <c r="K398" i="1"/>
  <c r="J398" i="1"/>
  <c r="K393" i="1"/>
  <c r="J393" i="1"/>
  <c r="K391" i="1"/>
  <c r="J391" i="1"/>
  <c r="K388" i="1"/>
  <c r="J388" i="1"/>
  <c r="K386" i="1"/>
  <c r="J386" i="1"/>
  <c r="K375" i="1"/>
  <c r="J375" i="1"/>
  <c r="K369" i="1"/>
  <c r="J369" i="1"/>
  <c r="K354" i="1"/>
  <c r="J354" i="1"/>
  <c r="K348" i="1"/>
  <c r="J348" i="1"/>
  <c r="K333" i="1"/>
  <c r="J333" i="1"/>
  <c r="K329" i="1"/>
  <c r="J329" i="1"/>
  <c r="K327" i="1"/>
  <c r="J327" i="1"/>
  <c r="K325" i="1"/>
  <c r="J325" i="1"/>
  <c r="K323" i="1"/>
  <c r="J323" i="1"/>
  <c r="K321" i="1"/>
  <c r="J321" i="1"/>
  <c r="K310" i="1"/>
  <c r="J310" i="1"/>
  <c r="K304" i="1"/>
  <c r="J304" i="1"/>
  <c r="K302" i="1"/>
  <c r="J302" i="1"/>
  <c r="K297" i="1"/>
  <c r="J297" i="1"/>
  <c r="K282" i="1"/>
  <c r="J282" i="1"/>
  <c r="K276" i="1"/>
  <c r="J276" i="1"/>
  <c r="K273" i="1"/>
  <c r="J273" i="1"/>
  <c r="K268" i="1"/>
  <c r="J268" i="1"/>
  <c r="K259" i="1"/>
  <c r="J259" i="1"/>
  <c r="K249" i="1"/>
  <c r="J249" i="1"/>
  <c r="K240" i="1"/>
  <c r="J240" i="1"/>
  <c r="K224" i="1"/>
  <c r="J224" i="1"/>
  <c r="K219" i="1"/>
  <c r="J219" i="1"/>
  <c r="K217" i="1"/>
  <c r="J217" i="1"/>
  <c r="K206" i="1"/>
  <c r="J206" i="1"/>
  <c r="K204" i="1"/>
  <c r="J204" i="1"/>
  <c r="K202" i="1"/>
  <c r="J202" i="1"/>
  <c r="K154" i="1"/>
  <c r="J154" i="1"/>
  <c r="K152" i="1"/>
  <c r="J152" i="1"/>
  <c r="K149" i="1"/>
  <c r="J149" i="1"/>
  <c r="K147" i="1"/>
  <c r="J147" i="1"/>
  <c r="K145" i="1"/>
  <c r="J145" i="1"/>
  <c r="K143" i="1"/>
  <c r="J143" i="1"/>
  <c r="K141" i="1"/>
  <c r="J141" i="1"/>
  <c r="K138" i="1"/>
  <c r="J138" i="1"/>
  <c r="K136" i="1"/>
  <c r="J136" i="1"/>
  <c r="K134" i="1"/>
  <c r="J134" i="1"/>
  <c r="K132" i="1"/>
  <c r="J132" i="1"/>
  <c r="K129" i="1"/>
  <c r="J129" i="1"/>
  <c r="K116" i="1"/>
  <c r="J116" i="1"/>
  <c r="K91" i="1"/>
  <c r="J91" i="1"/>
  <c r="K80" i="1"/>
  <c r="J80" i="1"/>
  <c r="K68" i="1"/>
  <c r="J68" i="1"/>
  <c r="J56" i="1"/>
  <c r="K54" i="1"/>
  <c r="J54" i="1"/>
  <c r="K42" i="1"/>
  <c r="J42" i="1"/>
  <c r="K40" i="1"/>
  <c r="J40" i="1"/>
  <c r="K28" i="1"/>
  <c r="J28" i="1"/>
  <c r="E28" i="1"/>
  <c r="E438" i="1" s="1"/>
  <c r="K13" i="1"/>
  <c r="J13" i="1"/>
  <c r="J4" i="1"/>
  <c r="K438" i="1" l="1"/>
  <c r="J43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tc={F2DEEB21-8F44-4DAC-B87B-52D9D738D0B6}</author>
    <author>tc={4EF57BB9-AAB2-489A-B5A0-B72040202E6F}</author>
    <author>tc={295BD305-5CA4-49C4-A704-F799482C6606}</author>
    <author>tc={35EAF47E-22C7-4BAF-86DC-4600AB2EA5B5}</author>
    <author>tc={243F562E-8D30-49E7-90F9-3E42EDD22CB5}</author>
  </authors>
  <commentList>
    <comment ref="K15" authorId="0" shapeId="0" xr:uid="{F2DEEB21-8F44-4DAC-B87B-52D9D738D0B6}">
      <text>
        <t>[Threaded comment]
Your version of Excel allows you to read this threaded comment; however, any edits to it will get removed if the file is opened in a newer version of Excel. Learn more: https://go.microsoft.com/fwlink/?linkid=870924
Comment:
    DOROTHY’S REQUEST $67,000.00</t>
      </text>
    </comment>
    <comment ref="K57" authorId="1" shapeId="0" xr:uid="{4EF57BB9-AAB2-489A-B5A0-B72040202E6F}">
      <text>
        <t>[Threaded comment]
Your version of Excel allows you to read this threaded comment; however, any edits to it will get removed if the file is opened in a newer version of Excel. Learn more: https://go.microsoft.com/fwlink/?linkid=870924
Comment:
    FROM ASSESSOR $117,000.00</t>
      </text>
    </comment>
    <comment ref="K117" authorId="2" shapeId="0" xr:uid="{295BD305-5CA4-49C4-A704-F799482C6606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FROM DPW’S REQ. $80,000.00
</t>
      </text>
    </comment>
    <comment ref="K225" authorId="3" shapeId="0" xr:uid="{35EAF47E-22C7-4BAF-86DC-4600AB2EA5B5}">
      <text>
        <t>[Threaded comment]
Your version of Excel allows you to read this threaded comment; however, any edits to it will get removed if the file is opened in a newer version of Excel. Learn more: https://go.microsoft.com/fwlink/?linkid=870924
Comment:
    FROM BLDG DEPT.  400,000.00</t>
      </text>
    </comment>
    <comment ref="K283" authorId="4" shapeId="0" xr:uid="{243F562E-8D30-49E7-90F9-3E42EDD22CB5}">
      <text>
        <t>[Threaded comment]
Your version of Excel allows you to read this threaded comment; however, any edits to it will get removed if the file is opened in a newer version of Excel. Learn more: https://go.microsoft.com/fwlink/?linkid=870924
Comment:
    FROM DEPARTMENT REQ. $60,000.00</t>
      </text>
    </comment>
  </commentList>
</comments>
</file>

<file path=xl/sharedStrings.xml><?xml version="1.0" encoding="utf-8"?>
<sst xmlns="http://schemas.openxmlformats.org/spreadsheetml/2006/main" count="1167" uniqueCount="667">
  <si>
    <t>2025 Expense Control Report FOR BUDGET PREP 2025</t>
  </si>
  <si>
    <t>FUND</t>
  </si>
  <si>
    <t>DEPT</t>
  </si>
  <si>
    <t>ACCOUNT NO</t>
  </si>
  <si>
    <t>ACCOUNT DESCRIPTION</t>
  </si>
  <si>
    <t>24/25 ORIGINAL BUDGET</t>
  </si>
  <si>
    <t>24/25 ADJUSTED BUDGET</t>
  </si>
  <si>
    <t>24/25 YTD ACTUAL EXPENDED</t>
  </si>
  <si>
    <t>24/25 YTD UNEXPENDED BALANCE</t>
  </si>
  <si>
    <t>24/25 YTD ENCUMBERED</t>
  </si>
  <si>
    <t>24/25 YTD AVAILABLE BALANCE</t>
  </si>
  <si>
    <t>25/26 TENTATIVE BUDGERT 25/26</t>
  </si>
  <si>
    <t>A</t>
  </si>
  <si>
    <t>A.0000.9522</t>
  </si>
  <si>
    <t>EXPENSE DIRECT HIT</t>
  </si>
  <si>
    <t>0 Total</t>
  </si>
  <si>
    <t>VILLAGE BOARD</t>
  </si>
  <si>
    <t>A.1010.0100</t>
  </si>
  <si>
    <t>LEGISLATIVE AIDE</t>
  </si>
  <si>
    <t>A.1010.0112</t>
  </si>
  <si>
    <t>COVID</t>
  </si>
  <si>
    <t>A.1010.0113</t>
  </si>
  <si>
    <t>COVID O.T</t>
  </si>
  <si>
    <t>A.1010.0200</t>
  </si>
  <si>
    <t>EQUIPMENT</t>
  </si>
  <si>
    <t>A.1010.0400</t>
  </si>
  <si>
    <t>MISC. EXPENSE</t>
  </si>
  <si>
    <t>A.1010.0410</t>
  </si>
  <si>
    <t>DUES &amp; CONFERENCES</t>
  </si>
  <si>
    <t>A.1010.0421</t>
  </si>
  <si>
    <t>AMERICAN RESCUE PLAN ACT</t>
  </si>
  <si>
    <t>1010 Total</t>
  </si>
  <si>
    <t>A.1110.0100</t>
  </si>
  <si>
    <t>JUSTIC COURT PERSONAL</t>
  </si>
  <si>
    <t>A.1110.0110</t>
  </si>
  <si>
    <t>PARTTIME AND/OR SEASONAL</t>
  </si>
  <si>
    <t>JUDGES</t>
  </si>
  <si>
    <t>A.1110.0112</t>
  </si>
  <si>
    <t>A.1110.0113</t>
  </si>
  <si>
    <t>A.1110.0120</t>
  </si>
  <si>
    <t>OVERTIME</t>
  </si>
  <si>
    <t>A.1110.0200</t>
  </si>
  <si>
    <t>A.1110.0400</t>
  </si>
  <si>
    <t>MISC EXPENSE</t>
  </si>
  <si>
    <t>A.1110.0410</t>
  </si>
  <si>
    <t>COURT REPORTER</t>
  </si>
  <si>
    <t>A.1110.0420</t>
  </si>
  <si>
    <t>DUES / CONFERENCES</t>
  </si>
  <si>
    <t>A.1110.0421</t>
  </si>
  <si>
    <t>A.1110.0430</t>
  </si>
  <si>
    <t>COURT INTERPRETER</t>
  </si>
  <si>
    <t>A.1110.0440</t>
  </si>
  <si>
    <t>CONTRACTS/CONSULTANT</t>
  </si>
  <si>
    <t>A.1110.0450</t>
  </si>
  <si>
    <t>PARKING TICKETS COLLECTION EXP.</t>
  </si>
  <si>
    <t>1110 Total</t>
  </si>
  <si>
    <t>MAYOR</t>
  </si>
  <si>
    <t>A.1210.0100</t>
  </si>
  <si>
    <t>A.1210.0110</t>
  </si>
  <si>
    <t>PERSONNEL SERVICES</t>
  </si>
  <si>
    <t>A.1210.0112</t>
  </si>
  <si>
    <t>A.1210.0113</t>
  </si>
  <si>
    <t>A.1210.0120</t>
  </si>
  <si>
    <t>A.1210.0200</t>
  </si>
  <si>
    <t>A.1210.0400</t>
  </si>
  <si>
    <t>A.1210.0408</t>
  </si>
  <si>
    <t>COMMUNITY OUTREACH</t>
  </si>
  <si>
    <t>A.1210.0409</t>
  </si>
  <si>
    <t>FEES FOR SERVICES-NON EMPLOYEE</t>
  </si>
  <si>
    <t>A.1210.0410</t>
  </si>
  <si>
    <t>DUES AND CONFERENCES</t>
  </si>
  <si>
    <t>A.1210.0421</t>
  </si>
  <si>
    <t>1210 Total</t>
  </si>
  <si>
    <t>TREASURER</t>
  </si>
  <si>
    <t>A.1320.0400</t>
  </si>
  <si>
    <t>ACCOUNTANT</t>
  </si>
  <si>
    <t>1320 Total</t>
  </si>
  <si>
    <t>A.1325.0100</t>
  </si>
  <si>
    <t>A.1325.0110</t>
  </si>
  <si>
    <t>PERSONAL SERVICES P/T/SEASONAL</t>
  </si>
  <si>
    <t>A.1325.0112</t>
  </si>
  <si>
    <t>A.1325.0113</t>
  </si>
  <si>
    <t>A.1325.0120</t>
  </si>
  <si>
    <t>A.1325.0200</t>
  </si>
  <si>
    <t>A.1325.0400</t>
  </si>
  <si>
    <t>A.1325.0401</t>
  </si>
  <si>
    <t>BOND AND NOTE EXPENSE</t>
  </si>
  <si>
    <t>A.1325.0409</t>
  </si>
  <si>
    <t>A.1325.0410</t>
  </si>
  <si>
    <t>A.1325.0421</t>
  </si>
  <si>
    <t>1325 Total</t>
  </si>
  <si>
    <t>A.1326.0400</t>
  </si>
  <si>
    <t>CONTRACTUAL EXPENSE/BOND &amp; NOTE EXPENSE</t>
  </si>
  <si>
    <t>1326 Total</t>
  </si>
  <si>
    <t>ASSESSMENT</t>
  </si>
  <si>
    <t>A.1355.0100</t>
  </si>
  <si>
    <t>A.1355.0110</t>
  </si>
  <si>
    <t>PERSONAL SERVICES-P/T SEASONAL</t>
  </si>
  <si>
    <t>A.1355.0112</t>
  </si>
  <si>
    <t>A.1355.0113</t>
  </si>
  <si>
    <t>A.1355.0120</t>
  </si>
  <si>
    <t>A.1355.0200</t>
  </si>
  <si>
    <t>A.1355.0400</t>
  </si>
  <si>
    <t>MISC EXPENSE      E</t>
  </si>
  <si>
    <t>A.1355.0410</t>
  </si>
  <si>
    <t>COMPUTER SERVICES</t>
  </si>
  <si>
    <t>A.1355.0420</t>
  </si>
  <si>
    <t>A.1355.0421</t>
  </si>
  <si>
    <t>A.1355.0430</t>
  </si>
  <si>
    <t>INDEPENDENT APPRAISAL</t>
  </si>
  <si>
    <t>1355 Total</t>
  </si>
  <si>
    <t>CLERK</t>
  </si>
  <si>
    <t>A.1410.0100</t>
  </si>
  <si>
    <t>A.1410.0110</t>
  </si>
  <si>
    <t>PART TIME AND/OR SEASONAL</t>
  </si>
  <si>
    <t>A.1410.0112</t>
  </si>
  <si>
    <t>A.1410.0113</t>
  </si>
  <si>
    <t>A.1410.0120</t>
  </si>
  <si>
    <t>A.1410.0200</t>
  </si>
  <si>
    <t>A.1410.0400</t>
  </si>
  <si>
    <t>A.1410.0409</t>
  </si>
  <si>
    <t>A.1410.0410</t>
  </si>
  <si>
    <t>LEGAL ADVERTISING</t>
  </si>
  <si>
    <t>A.1410.0420</t>
  </si>
  <si>
    <t>A.1410.0421</t>
  </si>
  <si>
    <t>1410 Total</t>
  </si>
  <si>
    <t>A.1420.0100</t>
  </si>
  <si>
    <t>LAW</t>
  </si>
  <si>
    <t>A.1420.0112</t>
  </si>
  <si>
    <t>A.1420.0113</t>
  </si>
  <si>
    <t>A.1420.0120</t>
  </si>
  <si>
    <t>A.1420.0200</t>
  </si>
  <si>
    <t>A.1420.0400</t>
  </si>
  <si>
    <t>REC/TRANS FEES</t>
  </si>
  <si>
    <t>A.1420.0410</t>
  </si>
  <si>
    <t>OUT SIDE ATTY FEES</t>
  </si>
  <si>
    <t>A.1420.0420</t>
  </si>
  <si>
    <t>NEGOTIATING ATTY</t>
  </si>
  <si>
    <t>A.1420.0430</t>
  </si>
  <si>
    <t>DUES CONF AND EDUCATION</t>
  </si>
  <si>
    <t>A.1420.0440</t>
  </si>
  <si>
    <t>1420 Total</t>
  </si>
  <si>
    <t>BUILDING</t>
  </si>
  <si>
    <t>A.1620.0100</t>
  </si>
  <si>
    <t>A.1620.0110</t>
  </si>
  <si>
    <t>GRANTS COORDINATOR</t>
  </si>
  <si>
    <t>A.1620.0111</t>
  </si>
  <si>
    <t>VILL HALL PT/SEASONAL</t>
  </si>
  <si>
    <t>A.1620.0112</t>
  </si>
  <si>
    <t>A.1620.0113</t>
  </si>
  <si>
    <t>A.1620.0120</t>
  </si>
  <si>
    <t>A.1620.0200</t>
  </si>
  <si>
    <t>A.1620.0400</t>
  </si>
  <si>
    <t>A.1620.0401</t>
  </si>
  <si>
    <t>GRANT EXPENSE       E</t>
  </si>
  <si>
    <t>A.1620.0402</t>
  </si>
  <si>
    <t>URBAN RENEWAL AGENCY</t>
  </si>
  <si>
    <t>A.1620.0409</t>
  </si>
  <si>
    <t>A.1620.0410</t>
  </si>
  <si>
    <t>ORANGE AND ROCKLAND</t>
  </si>
  <si>
    <t>A.1620.0411</t>
  </si>
  <si>
    <t>UTILITIES-O &amp; R</t>
  </si>
  <si>
    <t>A.1620.0412</t>
  </si>
  <si>
    <t>JANITORIAL</t>
  </si>
  <si>
    <t>A.1620.0419</t>
  </si>
  <si>
    <t>COVID SUPPLIES</t>
  </si>
  <si>
    <t>A.1620.0420</t>
  </si>
  <si>
    <t>TELEPHONE</t>
  </si>
  <si>
    <t>A.1620.0421</t>
  </si>
  <si>
    <t>A.1620.0430</t>
  </si>
  <si>
    <t>UNITED WATER</t>
  </si>
  <si>
    <t>A.1620.0440</t>
  </si>
  <si>
    <t>CONTRACTS</t>
  </si>
  <si>
    <t>A.1620.0450</t>
  </si>
  <si>
    <t>COMPUTER CONSULTANT / EXPENSE</t>
  </si>
  <si>
    <t>A.1620.0460</t>
  </si>
  <si>
    <t>UNITED WATER VH</t>
  </si>
  <si>
    <t>A.1620.0470</t>
  </si>
  <si>
    <t>COMPUTER EXPENSE/PAYROLL FEES</t>
  </si>
  <si>
    <t>A.1620.0480</t>
  </si>
  <si>
    <t>PREPAID EXPENSES</t>
  </si>
  <si>
    <t>A.1620.0490</t>
  </si>
  <si>
    <t>EDUCATN LEAVE &amp; TUITION REIMB</t>
  </si>
  <si>
    <t>1620 Total</t>
  </si>
  <si>
    <t>A.1640.0100</t>
  </si>
  <si>
    <t>CENTRAL GARAGE</t>
  </si>
  <si>
    <t>A.1640.0110</t>
  </si>
  <si>
    <t>BUS DRIVER - PTES</t>
  </si>
  <si>
    <t>A.1640.0112</t>
  </si>
  <si>
    <t>A.1640.0113</t>
  </si>
  <si>
    <t>A.1640.0120</t>
  </si>
  <si>
    <t>A.1640.0200</t>
  </si>
  <si>
    <t>A.1640.0210</t>
  </si>
  <si>
    <t>SUPPLIES</t>
  </si>
  <si>
    <t>A.1640.0400</t>
  </si>
  <si>
    <t>A.1640.0410</t>
  </si>
  <si>
    <t>GAS</t>
  </si>
  <si>
    <t>A.1640.0411</t>
  </si>
  <si>
    <t>VEHICLE REPAIRS &amp; MAINT</t>
  </si>
  <si>
    <t>A.1640.0412</t>
  </si>
  <si>
    <t>EQUIPMENT REPAIRS &amp; MAINT</t>
  </si>
  <si>
    <t>A.1640.0421</t>
  </si>
  <si>
    <t>1640 Total</t>
  </si>
  <si>
    <t>CENTRAL STORE ROOM</t>
  </si>
  <si>
    <t>A.1660.0400</t>
  </si>
  <si>
    <t>A.1660.0419</t>
  </si>
  <si>
    <t>1660 Total</t>
  </si>
  <si>
    <t>A.1670.0400</t>
  </si>
  <si>
    <t>MAILROOM POSTAGE</t>
  </si>
  <si>
    <t>1670 Total</t>
  </si>
  <si>
    <t>A.1910.0400</t>
  </si>
  <si>
    <t xml:space="preserve"> UNALLOCATED INSURANCE</t>
  </si>
  <si>
    <t>1910 Total</t>
  </si>
  <si>
    <t>A.1920.0400</t>
  </si>
  <si>
    <t>1920 Total</t>
  </si>
  <si>
    <t>A.1930.0400</t>
  </si>
  <si>
    <t>JUDGEMENT AND CLAIMS</t>
  </si>
  <si>
    <t>A.1930.0410</t>
  </si>
  <si>
    <t>JUDGEMENT &amp; CLAIMS - SEC 8</t>
  </si>
  <si>
    <t>1930 Total</t>
  </si>
  <si>
    <t>A.1940.0400</t>
  </si>
  <si>
    <t>LAND PURCHASE (RIGHT OF WAY)</t>
  </si>
  <si>
    <t>1940 Total</t>
  </si>
  <si>
    <t>A.1950.0400</t>
  </si>
  <si>
    <t>TAXES AND ASSESSMENTS</t>
  </si>
  <si>
    <t>1950 Total</t>
  </si>
  <si>
    <t>A.1964.0400</t>
  </si>
  <si>
    <t>REFUND PROPERTY TAX</t>
  </si>
  <si>
    <t>1964 Total</t>
  </si>
  <si>
    <t>A.1980.0400</t>
  </si>
  <si>
    <t>PAYMENT OF MTA PAYROLL TAX.CONTRACTUAL EXPENSE</t>
  </si>
  <si>
    <t>1980 Total</t>
  </si>
  <si>
    <t>A.1990.0400</t>
  </si>
  <si>
    <t>CONTINGENCY</t>
  </si>
  <si>
    <t>A.1990.0401</t>
  </si>
  <si>
    <t>CONTIGENCY ATTY GENE</t>
  </si>
  <si>
    <t>1990 Total</t>
  </si>
  <si>
    <t>POLICE</t>
  </si>
  <si>
    <t>A.2989.0400</t>
  </si>
  <si>
    <t>CONTRACTUAL EXPENSE D.A.R.E.</t>
  </si>
  <si>
    <t>2989 Total</t>
  </si>
  <si>
    <t>A.3120.0100</t>
  </si>
  <si>
    <t>A.3120.0101</t>
  </si>
  <si>
    <t>POLICE CLERK</t>
  </si>
  <si>
    <t>A.3120.0102</t>
  </si>
  <si>
    <t>POLICE DISPATCHER</t>
  </si>
  <si>
    <t>A.3120.0103</t>
  </si>
  <si>
    <t>POLICE NIGHT DIFF(SAL + %8)</t>
  </si>
  <si>
    <t>A.3120.0104</t>
  </si>
  <si>
    <t>COMP TIME</t>
  </si>
  <si>
    <t>A.3120.0105</t>
  </si>
  <si>
    <t>IMPACT GRANT</t>
  </si>
  <si>
    <t>A.3120.0106</t>
  </si>
  <si>
    <t>R.C. ARPA YPI GRANT</t>
  </si>
  <si>
    <t>A.3120.0110</t>
  </si>
  <si>
    <t>PART TIME</t>
  </si>
  <si>
    <t>A.3120.0111</t>
  </si>
  <si>
    <t>PART TIME POLICE CLERKS</t>
  </si>
  <si>
    <t>A.3120.0112</t>
  </si>
  <si>
    <t>A.3120.0113</t>
  </si>
  <si>
    <t>A.3120.0120</t>
  </si>
  <si>
    <t>A.3120.0121</t>
  </si>
  <si>
    <t>OVERTIME DRUG ENFORCMENT</t>
  </si>
  <si>
    <t>A.3120.0122</t>
  </si>
  <si>
    <t>OVERTIME SPECIAL EVENTS</t>
  </si>
  <si>
    <t>A.3120.0123</t>
  </si>
  <si>
    <t>OVERTIME DWI</t>
  </si>
  <si>
    <t>A.3120.0124</t>
  </si>
  <si>
    <t>HOLIDAY PAY</t>
  </si>
  <si>
    <t>A.3120.0125</t>
  </si>
  <si>
    <t>OT NIGHT DIFF (SAL + %3 * 1.5)</t>
  </si>
  <si>
    <t>A.3120.0126</t>
  </si>
  <si>
    <t>POLICE - OT GRANT</t>
  </si>
  <si>
    <t>A.3120.0127</t>
  </si>
  <si>
    <t>OVERTIME - LLEB</t>
  </si>
  <si>
    <t>A.3120.0128</t>
  </si>
  <si>
    <t>A.3120.0129</t>
  </si>
  <si>
    <t>OVERTIME - AUTO CRIME</t>
  </si>
  <si>
    <t>A.3120.0130</t>
  </si>
  <si>
    <t>CRIMINAL JUSTICE LAW</t>
  </si>
  <si>
    <t>A.3120.0200</t>
  </si>
  <si>
    <t>A.3120.0210</t>
  </si>
  <si>
    <t>EQUIPMENT LLEBG</t>
  </si>
  <si>
    <t>A.3120.0212</t>
  </si>
  <si>
    <t>WEED AND SEED EQUIPMENT</t>
  </si>
  <si>
    <t>A.3120.0400</t>
  </si>
  <si>
    <t>A.3120.0401</t>
  </si>
  <si>
    <t>DRUG TESTING</t>
  </si>
  <si>
    <t>A.3120.0402</t>
  </si>
  <si>
    <t>IMPACT - MISC. EXPENSE</t>
  </si>
  <si>
    <t>A.3120.0404</t>
  </si>
  <si>
    <t>POLICE - AUTO CRIME</t>
  </si>
  <si>
    <t>A.3120.0405</t>
  </si>
  <si>
    <t>GRANT - CAR SEAT</t>
  </si>
  <si>
    <t>A.3120.0406</t>
  </si>
  <si>
    <t>GRANT - BUNY -SEAT BELT GRANT</t>
  </si>
  <si>
    <t>A.3120.0407</t>
  </si>
  <si>
    <t>GRANT - STEP - SELECTIVE TRAFI</t>
  </si>
  <si>
    <t>A.3120.0408</t>
  </si>
  <si>
    <t>A.3120.0410</t>
  </si>
  <si>
    <t>SCHOOL AND SEMINARS</t>
  </si>
  <si>
    <t>A.3120.0411</t>
  </si>
  <si>
    <t>A.3120.0412</t>
  </si>
  <si>
    <t>A.3120.0413</t>
  </si>
  <si>
    <t>UNIFORMS &amp; SHOES</t>
  </si>
  <si>
    <t>A.3120.0414</t>
  </si>
  <si>
    <t>UNIFORM CLEANING</t>
  </si>
  <si>
    <t>A.3120.0419</t>
  </si>
  <si>
    <t>A.3120.0420</t>
  </si>
  <si>
    <t>LAW ENFORCMENT GRANTS</t>
  </si>
  <si>
    <t>A.3120.0421</t>
  </si>
  <si>
    <t>A.3120.0430</t>
  </si>
  <si>
    <t>TUITION</t>
  </si>
  <si>
    <t>A.3120.1220</t>
  </si>
  <si>
    <t>OVERTIME JAG</t>
  </si>
  <si>
    <t>A.3120.1221</t>
  </si>
  <si>
    <t>OVERTIME - CAR SEAT- GRANT</t>
  </si>
  <si>
    <t>A.3120.1222</t>
  </si>
  <si>
    <t>OVERTIME - BUNY - GRANT</t>
  </si>
  <si>
    <t>A.3120.1223</t>
  </si>
  <si>
    <t>OVERTIME - STEP - GRANT</t>
  </si>
  <si>
    <t>A.3120.1224</t>
  </si>
  <si>
    <t>OVERTIME - WEED AND SEED</t>
  </si>
  <si>
    <t>3120 Total</t>
  </si>
  <si>
    <t>A.3121.0400</t>
  </si>
  <si>
    <t>DRUG ENFORCEMENT RESTR</t>
  </si>
  <si>
    <t>3121 Total</t>
  </si>
  <si>
    <t>A.3310.0400</t>
  </si>
  <si>
    <t>TRAFFIC CONTROL</t>
  </si>
  <si>
    <t>3310 Total</t>
  </si>
  <si>
    <t>A.3410.0200</t>
  </si>
  <si>
    <t>A.3410.0400</t>
  </si>
  <si>
    <t>FIRE HYDRANTS</t>
  </si>
  <si>
    <t>A.3410.0410</t>
  </si>
  <si>
    <t>FIRE DEPT RENTALS</t>
  </si>
  <si>
    <t>A.3410.0420</t>
  </si>
  <si>
    <t>SUPPLIES AND EQUIPMENT</t>
  </si>
  <si>
    <t>A.3410.0421</t>
  </si>
  <si>
    <t>A.3410.0430</t>
  </si>
  <si>
    <t>FIRE APPARATUS REPAIRS</t>
  </si>
  <si>
    <t>A.3410.0440</t>
  </si>
  <si>
    <t>OSHA PHYSICALS AND FITNESS</t>
  </si>
  <si>
    <t>A.3410.0450</t>
  </si>
  <si>
    <t>FIRE SERVICE AWARDS</t>
  </si>
  <si>
    <t>A.3410.0460</t>
  </si>
  <si>
    <t>A.3410.0470</t>
  </si>
  <si>
    <t>AIR BOTTLE REPLACEMENT / RADIO</t>
  </si>
  <si>
    <t>3410 Total</t>
  </si>
  <si>
    <t>A.3411.0400</t>
  </si>
  <si>
    <t>FIRE HYDRANTS.CONTRACTUAL EXPENSE</t>
  </si>
  <si>
    <t>3411 Total</t>
  </si>
  <si>
    <t>A.3510.0100</t>
  </si>
  <si>
    <t>ANIMAL CONTROL</t>
  </si>
  <si>
    <t>A.3510.0120</t>
  </si>
  <si>
    <t>A.3510.0200</t>
  </si>
  <si>
    <t>A.3510.0400</t>
  </si>
  <si>
    <t>3510 Total</t>
  </si>
  <si>
    <t>A.3620.0100</t>
  </si>
  <si>
    <t>SAFETY INSPECTION</t>
  </si>
  <si>
    <t>A.3620.0110</t>
  </si>
  <si>
    <t>PERSONAL SERVICES/PART TIME &amp; SEASONAL</t>
  </si>
  <si>
    <t>A.3620.0112</t>
  </si>
  <si>
    <t>A.3620.0113</t>
  </si>
  <si>
    <t>A.3620.0120</t>
  </si>
  <si>
    <t>A.3620.0200</t>
  </si>
  <si>
    <t>A.3620.0210</t>
  </si>
  <si>
    <t>VEHICLES</t>
  </si>
  <si>
    <t>A.3620.0400</t>
  </si>
  <si>
    <t>A.3620.0401</t>
  </si>
  <si>
    <t>COMPUTER SFTWR</t>
  </si>
  <si>
    <t>A.3620.0409</t>
  </si>
  <si>
    <t>A.3620.0410</t>
  </si>
  <si>
    <t>A.3620.0411</t>
  </si>
  <si>
    <t>A.3620.0412</t>
  </si>
  <si>
    <t>RECORD MGT</t>
  </si>
  <si>
    <t>A.3620.0420</t>
  </si>
  <si>
    <t>ENGINEERING</t>
  </si>
  <si>
    <t>A.3620.0421</t>
  </si>
  <si>
    <t>3620 Total</t>
  </si>
  <si>
    <t>COMMUNITY DEVELOP</t>
  </si>
  <si>
    <t>A.3621.0100</t>
  </si>
  <si>
    <t>A.3621.0110</t>
  </si>
  <si>
    <t>A.3621.0113</t>
  </si>
  <si>
    <t>A.3621.0200</t>
  </si>
  <si>
    <t>A.3621.0400</t>
  </si>
  <si>
    <t>A.3621.0408</t>
  </si>
  <si>
    <t>A.3621.0410</t>
  </si>
  <si>
    <t>A.3621.0421</t>
  </si>
  <si>
    <t>3621 Total</t>
  </si>
  <si>
    <t>SECTION 8</t>
  </si>
  <si>
    <t>A.3622.0100</t>
  </si>
  <si>
    <t>A.3622.0110</t>
  </si>
  <si>
    <t>PERSONAL SERVICES/SEC.8 PT &amp; SEASONAL</t>
  </si>
  <si>
    <t>A.3622.0112</t>
  </si>
  <si>
    <t>A.3622.0113</t>
  </si>
  <si>
    <t>A.3622.0120</t>
  </si>
  <si>
    <t>A.3622.0200</t>
  </si>
  <si>
    <t>A.3622.0400</t>
  </si>
  <si>
    <t>A.3622.0410</t>
  </si>
  <si>
    <t>AUDIT</t>
  </si>
  <si>
    <t>A.3622.0411</t>
  </si>
  <si>
    <t>OFFICE REPAIRS</t>
  </si>
  <si>
    <t>3622 Total</t>
  </si>
  <si>
    <t>A.3989.0100</t>
  </si>
  <si>
    <t>FIRE INSPECTIONES</t>
  </si>
  <si>
    <t>A.3989.0110</t>
  </si>
  <si>
    <t>PERSONAL SERVICES  PART TIME &amp; SEASONAL</t>
  </si>
  <si>
    <t>A.3989.0112</t>
  </si>
  <si>
    <t>A.3989.0113</t>
  </si>
  <si>
    <t>A.3989.0120</t>
  </si>
  <si>
    <t>A.3989.0200</t>
  </si>
  <si>
    <t>A.3989.0400</t>
  </si>
  <si>
    <t>A.3989.0410</t>
  </si>
  <si>
    <t>3989 Total</t>
  </si>
  <si>
    <t>A.3991.0100</t>
  </si>
  <si>
    <t>DV. VIOLENCE.PERSONAL SERVICES</t>
  </si>
  <si>
    <t>A.3991.0120</t>
  </si>
  <si>
    <t>A.3991.0400</t>
  </si>
  <si>
    <t>DOMESTIC VIOLENCE</t>
  </si>
  <si>
    <t>A.3991.0410</t>
  </si>
  <si>
    <t>MISC, EXP. JUSITCE CRT TRAINING</t>
  </si>
  <si>
    <t>3991 Total</t>
  </si>
  <si>
    <t>A.4020.0100</t>
  </si>
  <si>
    <t>REGISTRAR DEPUTY</t>
  </si>
  <si>
    <t>A.4020.0400</t>
  </si>
  <si>
    <t>4020 Total</t>
  </si>
  <si>
    <t>A.5010.0100</t>
  </si>
  <si>
    <t>SUPT PUBLIC WORKS</t>
  </si>
  <si>
    <t>A.5010.0120</t>
  </si>
  <si>
    <t>A.5010.0200</t>
  </si>
  <si>
    <t>A.5010.0400</t>
  </si>
  <si>
    <t>A.5010.0410</t>
  </si>
  <si>
    <t>5010 Total</t>
  </si>
  <si>
    <t>A.5110.0100</t>
  </si>
  <si>
    <t>STREET MAINTENANCE</t>
  </si>
  <si>
    <t>A.5110.0110</t>
  </si>
  <si>
    <t>A.5110.0112</t>
  </si>
  <si>
    <t>A.5110.0113</t>
  </si>
  <si>
    <t>A.5110.0120</t>
  </si>
  <si>
    <t>A.5110.0200</t>
  </si>
  <si>
    <t>A.5110.0400</t>
  </si>
  <si>
    <t>A.5110.0410</t>
  </si>
  <si>
    <t>A.5110.0419</t>
  </si>
  <si>
    <t>A.5110.0420</t>
  </si>
  <si>
    <t>MAYOR'S PROJECTS</t>
  </si>
  <si>
    <t>A.5110.0430</t>
  </si>
  <si>
    <t>MISC DPW SERVICES</t>
  </si>
  <si>
    <t>A.5110.0440</t>
  </si>
  <si>
    <t>UNIFORMS</t>
  </si>
  <si>
    <t>A.5110.0450</t>
  </si>
  <si>
    <t>EQUIPMENT REPAIS &amp; PARTS</t>
  </si>
  <si>
    <t>A.5110.0460</t>
  </si>
  <si>
    <t>STREET REPAIRS</t>
  </si>
  <si>
    <t>5110 Total</t>
  </si>
  <si>
    <t>A.5142.0120</t>
  </si>
  <si>
    <t>SNOW REMOVAL-OVERTIME</t>
  </si>
  <si>
    <t>A.5142.0122</t>
  </si>
  <si>
    <t>SUP'T PUBLIC WKS OT</t>
  </si>
  <si>
    <t>A.5142.0200</t>
  </si>
  <si>
    <t>A.5142.0400</t>
  </si>
  <si>
    <t>SNOW REMOVAL / MISC EXPENSE</t>
  </si>
  <si>
    <t>5142 Total</t>
  </si>
  <si>
    <t>A.5182.0400</t>
  </si>
  <si>
    <t>STREET LIGHTING</t>
  </si>
  <si>
    <t>5182 Total</t>
  </si>
  <si>
    <t>A.5630.0100</t>
  </si>
  <si>
    <t>TRANSPORTATION-BUS OP</t>
  </si>
  <si>
    <t>A.5630.0110</t>
  </si>
  <si>
    <t>BUS DRIVES-PART TIME</t>
  </si>
  <si>
    <t>A.5630.0120</t>
  </si>
  <si>
    <t>A.5630.0200</t>
  </si>
  <si>
    <t>A.5630.0400</t>
  </si>
  <si>
    <t>5630 Total</t>
  </si>
  <si>
    <t>A.5650.0100</t>
  </si>
  <si>
    <t>PARKING ENFORCEMENT</t>
  </si>
  <si>
    <t>A.5650.0110</t>
  </si>
  <si>
    <t>A.5650.0112</t>
  </si>
  <si>
    <t>A.5650.0113</t>
  </si>
  <si>
    <t>A.5650.0120</t>
  </si>
  <si>
    <t>A.5650.0200</t>
  </si>
  <si>
    <t>A.5650.0400</t>
  </si>
  <si>
    <t>A.5650.0410</t>
  </si>
  <si>
    <t>A.5650.0420</t>
  </si>
  <si>
    <t>PARKING TICKET FEES</t>
  </si>
  <si>
    <t>A.5650.0430</t>
  </si>
  <si>
    <t>ABANDONED VEHICLE</t>
  </si>
  <si>
    <t>5650 Total</t>
  </si>
  <si>
    <t>A.5989.0400</t>
  </si>
  <si>
    <t>TRANSPORTATION AID</t>
  </si>
  <si>
    <t>5989 Total</t>
  </si>
  <si>
    <t>A.6410.0400</t>
  </si>
  <si>
    <t>PUBLICITY EXPENSE</t>
  </si>
  <si>
    <t>6410 Total</t>
  </si>
  <si>
    <t>A.6510.0400</t>
  </si>
  <si>
    <t>VETERANS SERVICES</t>
  </si>
  <si>
    <t>6510 Total</t>
  </si>
  <si>
    <t>A.6530.0400</t>
  </si>
  <si>
    <t>PRIVATE SOCIAL SERVICE AGENCY.MISC.EXPENSE</t>
  </si>
  <si>
    <t>6530 Total</t>
  </si>
  <si>
    <t>A.7140.0400</t>
  </si>
  <si>
    <t>PARKS &amp; PLAYGROUNDS</t>
  </si>
  <si>
    <t>A.7140.0410</t>
  </si>
  <si>
    <t>PARK DEVELOPMENT</t>
  </si>
  <si>
    <t>A.7140.0411</t>
  </si>
  <si>
    <t>PARK REPAIRS</t>
  </si>
  <si>
    <t>7140 Total</t>
  </si>
  <si>
    <t>A.7310.0100</t>
  </si>
  <si>
    <t>RECREATION PERSONNEL SERVICES</t>
  </si>
  <si>
    <t>A.7310.0110</t>
  </si>
  <si>
    <t>A.7310.0111</t>
  </si>
  <si>
    <t>RECREATION PT/SEASONAL</t>
  </si>
  <si>
    <t>A.7310.0112</t>
  </si>
  <si>
    <t>A.7310.0113</t>
  </si>
  <si>
    <t>A.7310.0200</t>
  </si>
  <si>
    <t>A.7310.0400</t>
  </si>
  <si>
    <t>A.7310.0401</t>
  </si>
  <si>
    <t>YOUTH BUREAU ACTIVITIE</t>
  </si>
  <si>
    <t>A.7310.0402</t>
  </si>
  <si>
    <t>DARE PROGRAM</t>
  </si>
  <si>
    <t>A.7310.0410</t>
  </si>
  <si>
    <t>A.7310.0420</t>
  </si>
  <si>
    <t>SPRING LEAGUES</t>
  </si>
  <si>
    <t>A.7310.0430</t>
  </si>
  <si>
    <t>FOOD EXPENSE</t>
  </si>
  <si>
    <t>A.7310.0440</t>
  </si>
  <si>
    <t>TRIPS/SPECIAL EVENTS</t>
  </si>
  <si>
    <t>A.7310.0450</t>
  </si>
  <si>
    <t>CONSULTANT/CONTRACTOR</t>
  </si>
  <si>
    <t>7310 Total</t>
  </si>
  <si>
    <t>A.7311.0100</t>
  </si>
  <si>
    <t>JUVENILE AID BUREAU</t>
  </si>
  <si>
    <t>A.7311.0400</t>
  </si>
  <si>
    <t>A.7311.0401</t>
  </si>
  <si>
    <t>DARE PROGRAM        E</t>
  </si>
  <si>
    <t>A.7311.0410</t>
  </si>
  <si>
    <t>A.7311.0411</t>
  </si>
  <si>
    <t>7311 Total</t>
  </si>
  <si>
    <t>A.7312.0100</t>
  </si>
  <si>
    <t>YOUTH BUREAU</t>
  </si>
  <si>
    <t>A.7312.0110</t>
  </si>
  <si>
    <t>YB/CC PT/SEASONAL</t>
  </si>
  <si>
    <t>A.7312.0112</t>
  </si>
  <si>
    <t>A.7312.0113</t>
  </si>
  <si>
    <t>A.7312.0120</t>
  </si>
  <si>
    <t>A.7312.0200</t>
  </si>
  <si>
    <t>A.7312.0400</t>
  </si>
  <si>
    <t>A.7312.0401</t>
  </si>
  <si>
    <t>YOUTH BUREAU ACTIVITIES</t>
  </si>
  <si>
    <t>A.7312.0402</t>
  </si>
  <si>
    <t>AFTERSCHOOL EXP</t>
  </si>
  <si>
    <t>A.7312.0410</t>
  </si>
  <si>
    <t>UTILITIES</t>
  </si>
  <si>
    <t>A.7312.0420</t>
  </si>
  <si>
    <t>A.7312.0430</t>
  </si>
  <si>
    <t>A.7312.0440</t>
  </si>
  <si>
    <t>RECREATION</t>
  </si>
  <si>
    <t>A.7312.0450</t>
  </si>
  <si>
    <t>A BETTER WAY PROGRAM</t>
  </si>
  <si>
    <t>7312 Total</t>
  </si>
  <si>
    <t>A.7313.0100</t>
  </si>
  <si>
    <t>CIVIC CENTER PERSONAL SERVICES</t>
  </si>
  <si>
    <t>A.7313.0200</t>
  </si>
  <si>
    <t>A.7313.0400</t>
  </si>
  <si>
    <t>A.7313.0410</t>
  </si>
  <si>
    <t>A.7313.0480</t>
  </si>
  <si>
    <t>CIVIC CENTER-BLDG. REPAIRS</t>
  </si>
  <si>
    <t>7313 Total</t>
  </si>
  <si>
    <t>A.7410.0400</t>
  </si>
  <si>
    <t>ANNUAL CONSULTANT CONTRACTS AGENCY</t>
  </si>
  <si>
    <t>A.7410.0410</t>
  </si>
  <si>
    <t>OTHER NON PROFIT ORG.</t>
  </si>
  <si>
    <t>A.7410.0411</t>
  </si>
  <si>
    <t>HAITIAN AMERICAN SOCIAL (HASCO)</t>
  </si>
  <si>
    <t>A.7410.0412</t>
  </si>
  <si>
    <t>KOMBIT NEG LAKAY (KNL)</t>
  </si>
  <si>
    <t>A.7410.0413</t>
  </si>
  <si>
    <t>LIBERTY LEARNING TREE DAY CARE</t>
  </si>
  <si>
    <t>A.7410.0414</t>
  </si>
  <si>
    <t>RAMAPO MIDGET FOOTBALL LEAGUE</t>
  </si>
  <si>
    <t>A.7410.0415</t>
  </si>
  <si>
    <t>RAMAPO SPRING VALLEY BASKETBAL</t>
  </si>
  <si>
    <t>A.7410.0416</t>
  </si>
  <si>
    <t>ROCKLAND ATHLETIC CLUB, INC</t>
  </si>
  <si>
    <t>A.7410.0417</t>
  </si>
  <si>
    <t>ADVOCATING FOR CHANGE</t>
  </si>
  <si>
    <t>A.7410.0418</t>
  </si>
  <si>
    <t>EAST RAMAPO SOCCER ASSOC</t>
  </si>
  <si>
    <t>7410 Total</t>
  </si>
  <si>
    <t>A.7560.0400</t>
  </si>
  <si>
    <t>OTHER PERFORMING ARTS CULTURE</t>
  </si>
  <si>
    <t>7560 Total</t>
  </si>
  <si>
    <t>A.7620.0200</t>
  </si>
  <si>
    <t>SENIOR CITIZENS-EQUIPMENT</t>
  </si>
  <si>
    <t>A.7620.0400</t>
  </si>
  <si>
    <t>SENIOR CITIZENS</t>
  </si>
  <si>
    <t>7620 Total</t>
  </si>
  <si>
    <t>A.8010.0400</t>
  </si>
  <si>
    <t>ZONING BOARD OF APP</t>
  </si>
  <si>
    <t>8010 Total</t>
  </si>
  <si>
    <t>A.8020.0400</t>
  </si>
  <si>
    <t>PLANNING BOARD</t>
  </si>
  <si>
    <t>A.8020.0410</t>
  </si>
  <si>
    <t>PLANNER SERVICES</t>
  </si>
  <si>
    <t>A.8020.0420</t>
  </si>
  <si>
    <t>A.8020.0430</t>
  </si>
  <si>
    <t>EXTRA MEETINGS</t>
  </si>
  <si>
    <t>8020 Total</t>
  </si>
  <si>
    <t>A.8160.0400</t>
  </si>
  <si>
    <t>REFUGE AND GARBAGE</t>
  </si>
  <si>
    <t>8160 Total</t>
  </si>
  <si>
    <t>A.8611.0400</t>
  </si>
  <si>
    <t>RENT ADMINISTRATION</t>
  </si>
  <si>
    <t>8611 Total</t>
  </si>
  <si>
    <t>A.8989.0400</t>
  </si>
  <si>
    <t>FOOD PROGRAM</t>
  </si>
  <si>
    <t>8989 Total</t>
  </si>
  <si>
    <t>A.9010.0800</t>
  </si>
  <si>
    <t>STATE RETIREMENT</t>
  </si>
  <si>
    <t>9010 Total</t>
  </si>
  <si>
    <t>A.9015.0800</t>
  </si>
  <si>
    <t>POLICE AND FIRE RETIREMENT</t>
  </si>
  <si>
    <t>9015 Total</t>
  </si>
  <si>
    <t>A.9030.0800</t>
  </si>
  <si>
    <t>SOCIAL SECURTIY</t>
  </si>
  <si>
    <t>9030 Total</t>
  </si>
  <si>
    <t>A.9035.0800</t>
  </si>
  <si>
    <t>DISABILITY</t>
  </si>
  <si>
    <t>9035 Total</t>
  </si>
  <si>
    <t>A.9040.0810</t>
  </si>
  <si>
    <t>COMPENSATION FIRE</t>
  </si>
  <si>
    <t>A.9040.0820</t>
  </si>
  <si>
    <t>EMPLOYEES AND POLICE</t>
  </si>
  <si>
    <t>9040 Total</t>
  </si>
  <si>
    <t>A.9045.0800</t>
  </si>
  <si>
    <t>DENTAL AND LIFE INS.</t>
  </si>
  <si>
    <t>9045 Total</t>
  </si>
  <si>
    <t>A.9050.0800</t>
  </si>
  <si>
    <t>UNEMPLOYMENT INS.</t>
  </si>
  <si>
    <t>9050 Total</t>
  </si>
  <si>
    <t>A.9060.0800</t>
  </si>
  <si>
    <t>HOSPITILIZATION</t>
  </si>
  <si>
    <t>9060 Total</t>
  </si>
  <si>
    <t>A.9089.0800</t>
  </si>
  <si>
    <t>OPTICAL BENEFITS</t>
  </si>
  <si>
    <t>9089 Total</t>
  </si>
  <si>
    <t>A.9550.0800</t>
  </si>
  <si>
    <t>TRANSFER TO CAPITAL FUND</t>
  </si>
  <si>
    <t>9550 Total</t>
  </si>
  <si>
    <t>A.9552.0800</t>
  </si>
  <si>
    <t>TRANSFER TO CDA</t>
  </si>
  <si>
    <t>A.9552.0801</t>
  </si>
  <si>
    <t>TRANSFER TO SPEC. PURPOSE</t>
  </si>
  <si>
    <t>9552 Total</t>
  </si>
  <si>
    <t>A.9710.0600</t>
  </si>
  <si>
    <t>DEBT SERVICE - PRINCIPAL</t>
  </si>
  <si>
    <t>A.9710.0700</t>
  </si>
  <si>
    <t>DEBT SERVICE INTEREST</t>
  </si>
  <si>
    <t>9710 Total</t>
  </si>
  <si>
    <t>A.9789.0600</t>
  </si>
  <si>
    <t>PRINCIPAL</t>
  </si>
  <si>
    <t>A.9789.0700</t>
  </si>
  <si>
    <t>INTEREST</t>
  </si>
  <si>
    <t>9789 Total</t>
  </si>
  <si>
    <t>A.9902.0800</t>
  </si>
  <si>
    <t>REVSERVE UNALLOCATED INS</t>
  </si>
  <si>
    <t>9902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</si>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</sst>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3" formatCode="_(* #,##0.00_);_(* \(#,##0.00\);_(* &quot;-&quot;??_);_(@_)"/>
    <numFmt numFmtId="164" formatCode="_(* #,##0_);_(* \(#,##0\);_(* &quot;-&quot;??_);_(@_)"/>
    <numFmt numFmtId="165" formatCode="&quot;$&quot;#,##0.00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rgb="FF0070C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i/>
      <sz val="16"/>
      <color rgb="FF0070C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4" fontId="3" fillId="0" borderId="0" xfId="0" applyNumberFormat="1" applyFont="1"/>
    <xf numFmtId="0" fontId="3" fillId="2" borderId="0" xfId="0" applyFont="1" applyFill="1"/>
    <xf numFmtId="4" fontId="0" fillId="0" borderId="0" xfId="0" applyNumberFormat="1"/>
    <xf numFmtId="4" fontId="0" fillId="3" borderId="0" xfId="0" applyNumberFormat="1" applyFill="1"/>
    <xf numFmtId="0" fontId="0" fillId="4" borderId="0" xfId="0" applyFill="1"/>
    <xf numFmtId="0" fontId="3" fillId="4" borderId="0" xfId="0" applyFont="1" applyFill="1"/>
    <xf numFmtId="4" fontId="0" fillId="4" borderId="0" xfId="0" applyNumberFormat="1" applyFill="1"/>
    <xf numFmtId="8" fontId="4" fillId="4" borderId="0" xfId="0" applyNumberFormat="1" applyFont="1" applyFill="1"/>
    <xf numFmtId="4" fontId="5" fillId="0" borderId="0" xfId="0" applyNumberFormat="1" applyFont="1"/>
    <xf numFmtId="4" fontId="6" fillId="0" borderId="0" xfId="0" applyNumberFormat="1" applyFont="1"/>
    <xf numFmtId="4" fontId="3" fillId="3" borderId="0" xfId="0" applyNumberFormat="1" applyFont="1" applyFill="1"/>
    <xf numFmtId="4" fontId="7" fillId="0" borderId="0" xfId="0" applyNumberFormat="1" applyFont="1"/>
    <xf numFmtId="0" fontId="8" fillId="0" borderId="0" xfId="0" applyFont="1"/>
    <xf numFmtId="4" fontId="9" fillId="0" borderId="0" xfId="1" applyNumberFormat="1" applyFont="1" applyFill="1" applyBorder="1"/>
    <xf numFmtId="164" fontId="9" fillId="0" borderId="0" xfId="1" applyNumberFormat="1" applyFont="1" applyFill="1" applyBorder="1"/>
    <xf numFmtId="4" fontId="9" fillId="0" borderId="1" xfId="1" applyNumberFormat="1" applyFont="1" applyFill="1" applyBorder="1"/>
    <xf numFmtId="39" fontId="10" fillId="0" borderId="0" xfId="1" applyNumberFormat="1" applyFont="1"/>
    <xf numFmtId="164" fontId="10" fillId="0" borderId="0" xfId="1" applyNumberFormat="1" applyFont="1"/>
    <xf numFmtId="4" fontId="2" fillId="0" borderId="0" xfId="0" applyNumberFormat="1" applyFont="1"/>
    <xf numFmtId="37" fontId="9" fillId="0" borderId="0" xfId="1" applyNumberFormat="1" applyFont="1" applyFill="1"/>
    <xf numFmtId="39" fontId="0" fillId="0" borderId="0" xfId="1" applyNumberFormat="1" applyFont="1"/>
    <xf numFmtId="7" fontId="10" fillId="0" borderId="0" xfId="1" applyNumberFormat="1" applyFont="1" applyFill="1"/>
    <xf numFmtId="43" fontId="0" fillId="0" borderId="0" xfId="0" applyNumberFormat="1"/>
    <xf numFmtId="0" fontId="11" fillId="0" borderId="2" xfId="0" applyFont="1" applyBorder="1"/>
    <xf numFmtId="0" fontId="2" fillId="0" borderId="0" xfId="0" applyFont="1"/>
    <xf numFmtId="4" fontId="11" fillId="0" borderId="0" xfId="0" applyNumberFormat="1" applyFont="1"/>
    <xf numFmtId="0" fontId="2" fillId="0" borderId="2" xfId="0" applyFont="1" applyBorder="1"/>
    <xf numFmtId="0" fontId="0" fillId="5" borderId="0" xfId="0" applyFill="1"/>
    <xf numFmtId="6" fontId="11" fillId="0" borderId="2" xfId="0" applyNumberFormat="1" applyFont="1" applyBorder="1"/>
    <xf numFmtId="0" fontId="11" fillId="0" borderId="2" xfId="0" applyFont="1" applyBorder="1" applyAlignment="1">
      <alignment horizontal="center"/>
    </xf>
    <xf numFmtId="0" fontId="0" fillId="0" borderId="2" xfId="0" applyBorder="1"/>
    <xf numFmtId="165" fontId="3" fillId="4" borderId="0" xfId="0" applyNumberFormat="1" applyFont="1" applyFill="1"/>
    <xf numFmtId="4" fontId="0" fillId="0" borderId="0" xfId="1" applyNumberFormat="1" applyFont="1"/>
    <xf numFmtId="164" fontId="0" fillId="0" borderId="0" xfId="1" applyNumberFormat="1" applyFont="1"/>
    <xf numFmtId="165" fontId="3" fillId="0" borderId="0" xfId="0" applyNumberFormat="1" applyFont="1"/>
    <xf numFmtId="0" fontId="12" fillId="0" borderId="0" xfId="0" applyFont="1" applyAlignment="1">
      <alignment horizontal="right" vertical="center"/>
    </xf>
    <xf numFmtId="0" fontId="13" fillId="3" borderId="0" xfId="0" applyFont="1" applyFill="1" applyAlignment="1">
      <alignment horizontal="right" vertical="center"/>
    </xf>
    <xf numFmtId="2" fontId="3" fillId="0" borderId="0" xfId="0" applyNumberFormat="1" applyFont="1"/>
    <xf numFmtId="4" fontId="1" fillId="0" borderId="0" xfId="1" applyNumberFormat="1" applyFont="1" applyFill="1"/>
    <xf numFmtId="164" fontId="1" fillId="0" borderId="0" xfId="1" applyNumberFormat="1" applyFont="1" applyFill="1"/>
    <xf numFmtId="39" fontId="1" fillId="0" borderId="0" xfId="1" applyNumberFormat="1" applyFont="1" applyFill="1"/>
    <xf numFmtId="4" fontId="5" fillId="4" borderId="0" xfId="0" applyNumberFormat="1" applyFont="1" applyFill="1"/>
    <xf numFmtId="165" fontId="5" fillId="4" borderId="0" xfId="0" applyNumberFormat="1" applyFont="1" applyFill="1"/>
    <xf numFmtId="165" fontId="5" fillId="0" borderId="0" xfId="0" applyNumberFormat="1" applyFont="1"/>
    <xf numFmtId="4" fontId="9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Vasthy Dalencourt" id="{ED3CFCF9-E633-4182-A939-45DAB036B761}" userId="S::vdalencourt@svvillage.onmicrosoft.com::ecdd8786-a7dc-4556-90c2-0198125fcba9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15" dT="2025-03-17T13:16:50.10" personId="{ED3CFCF9-E633-4182-A939-45DAB036B761}" id="{F2DEEB21-8F44-4DAC-B87B-52D9D738D0B6}">
    <text>DOROTHY’S REQUEST $67,000.00</text>
  </threadedComment>
  <threadedComment ref="K57" dT="2025-03-17T15:15:58.63" personId="{ED3CFCF9-E633-4182-A939-45DAB036B761}" id="{4EF57BB9-AAB2-489A-B5A0-B72040202E6F}">
    <text>FROM ASSESSOR $117,000.00</text>
  </threadedComment>
  <threadedComment ref="K117" dT="2025-03-17T15:23:27.67" personId="{ED3CFCF9-E633-4182-A939-45DAB036B761}" id="{295BD305-5CA4-49C4-A704-F799482C6606}">
    <text xml:space="preserve">FROM DPW’S REQ. $80,000.00
</text>
  </threadedComment>
  <threadedComment ref="K225" dT="2025-03-17T15:56:32.99" personId="{ED3CFCF9-E633-4182-A939-45DAB036B761}" id="{35EAF47E-22C7-4BAF-86DC-4600AB2EA5B5}">
    <text>FROM BLDG DEPT.  400,000.00</text>
  </threadedComment>
  <threadedComment ref="K283" dT="2025-03-17T17:06:02.83" personId="{ED3CFCF9-E633-4182-A939-45DAB036B761}" id="{243F562E-8D30-49E7-90F9-3E42EDD22CB5}">
    <text>FROM DEPARTMENT REQ. $60,000.00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76AE2-6655-457D-A85B-6D6947E78920}">
  <dimension ref="A1:M439"/>
  <sheetViews>
    <sheetView tabSelected="1" topLeftCell="A65" workbookViewId="0">
      <selection activeCell="M89" sqref="M89"/>
    </sheetView>
  </sheetViews>
  <sheetFormatPr defaultRowHeight="15" outlineLevelRow="2" x14ac:dyDescent="0.25"/>
  <cols>
    <col min="2" max="2" width="11.28515625" bestFit="1" customWidth="1"/>
    <col min="3" max="3" width="12" customWidth="1"/>
    <col min="4" max="4" width="32" customWidth="1"/>
    <col min="5" max="5" width="20" style="4" customWidth="1"/>
    <col min="6" max="6" width="22.5703125" customWidth="1"/>
    <col min="7" max="8" width="19.42578125" bestFit="1" customWidth="1"/>
    <col min="9" max="9" width="15.7109375" bestFit="1" customWidth="1"/>
    <col min="10" max="10" width="22.85546875" customWidth="1"/>
    <col min="11" max="11" width="32.7109375" customWidth="1"/>
    <col min="12" max="12" width="28.28515625" customWidth="1"/>
    <col min="13" max="13" width="24.85546875" customWidth="1"/>
  </cols>
  <sheetData>
    <row r="1" spans="1:13" s="1" customFormat="1" x14ac:dyDescent="0.25">
      <c r="A1" s="1" t="s">
        <v>0</v>
      </c>
      <c r="E1" s="2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3"/>
    </row>
    <row r="3" spans="1:13" outlineLevel="2" x14ac:dyDescent="0.25">
      <c r="A3" t="s">
        <v>12</v>
      </c>
      <c r="B3">
        <v>0</v>
      </c>
      <c r="C3" t="s">
        <v>13</v>
      </c>
      <c r="D3" t="s">
        <v>14</v>
      </c>
      <c r="E3" s="4">
        <v>0</v>
      </c>
      <c r="F3">
        <v>0</v>
      </c>
      <c r="G3">
        <v>0</v>
      </c>
      <c r="H3">
        <v>0</v>
      </c>
      <c r="I3">
        <v>0</v>
      </c>
      <c r="J3">
        <v>0</v>
      </c>
      <c r="K3" s="4">
        <v>0</v>
      </c>
    </row>
    <row r="4" spans="1:13" outlineLevel="1" x14ac:dyDescent="0.25">
      <c r="B4" s="1" t="s">
        <v>15</v>
      </c>
      <c r="J4">
        <f>SUBTOTAL(9,J3:J3)</f>
        <v>0</v>
      </c>
      <c r="K4" s="4">
        <v>0</v>
      </c>
    </row>
    <row r="5" spans="1:13" outlineLevel="2" x14ac:dyDescent="0.25">
      <c r="A5" t="s">
        <v>12</v>
      </c>
      <c r="B5">
        <v>1010</v>
      </c>
      <c r="C5" t="s">
        <v>17</v>
      </c>
      <c r="D5" t="s">
        <v>16</v>
      </c>
      <c r="E5" s="4">
        <v>168000</v>
      </c>
      <c r="F5">
        <v>168000</v>
      </c>
      <c r="G5">
        <v>109846.19</v>
      </c>
      <c r="H5">
        <v>58153.81</v>
      </c>
      <c r="I5">
        <v>0</v>
      </c>
      <c r="J5">
        <v>58153.81</v>
      </c>
      <c r="K5" s="5">
        <v>168000</v>
      </c>
    </row>
    <row r="6" spans="1:13" outlineLevel="2" x14ac:dyDescent="0.25">
      <c r="D6" t="s">
        <v>18</v>
      </c>
      <c r="K6" s="5">
        <v>75000</v>
      </c>
    </row>
    <row r="7" spans="1:13" outlineLevel="2" x14ac:dyDescent="0.25">
      <c r="A7" t="s">
        <v>12</v>
      </c>
      <c r="B7">
        <v>1010</v>
      </c>
      <c r="C7" t="s">
        <v>19</v>
      </c>
      <c r="D7" t="s">
        <v>20</v>
      </c>
      <c r="E7" s="4">
        <v>0</v>
      </c>
      <c r="F7">
        <v>0</v>
      </c>
      <c r="G7">
        <v>0</v>
      </c>
      <c r="H7">
        <v>0</v>
      </c>
      <c r="I7">
        <v>0</v>
      </c>
      <c r="J7">
        <v>0</v>
      </c>
      <c r="K7" s="4">
        <v>0</v>
      </c>
    </row>
    <row r="8" spans="1:13" outlineLevel="2" x14ac:dyDescent="0.25">
      <c r="A8" t="s">
        <v>12</v>
      </c>
      <c r="B8">
        <v>1010</v>
      </c>
      <c r="C8" t="s">
        <v>21</v>
      </c>
      <c r="D8" t="s">
        <v>22</v>
      </c>
      <c r="E8" s="4">
        <v>0</v>
      </c>
      <c r="F8">
        <v>0</v>
      </c>
      <c r="G8">
        <v>0</v>
      </c>
      <c r="H8">
        <v>0</v>
      </c>
      <c r="I8">
        <v>0</v>
      </c>
      <c r="J8">
        <v>0</v>
      </c>
      <c r="K8" s="4">
        <v>0</v>
      </c>
    </row>
    <row r="9" spans="1:13" outlineLevel="2" x14ac:dyDescent="0.25">
      <c r="A9" t="s">
        <v>12</v>
      </c>
      <c r="B9">
        <v>1010</v>
      </c>
      <c r="C9" t="s">
        <v>23</v>
      </c>
      <c r="D9" t="s">
        <v>24</v>
      </c>
      <c r="E9" s="4">
        <v>0</v>
      </c>
      <c r="F9">
        <v>0</v>
      </c>
      <c r="G9">
        <v>0</v>
      </c>
      <c r="H9">
        <v>0</v>
      </c>
      <c r="I9">
        <v>0</v>
      </c>
      <c r="J9">
        <v>0</v>
      </c>
      <c r="K9" s="4">
        <v>0</v>
      </c>
    </row>
    <row r="10" spans="1:13" outlineLevel="2" x14ac:dyDescent="0.25">
      <c r="A10" t="s">
        <v>12</v>
      </c>
      <c r="B10">
        <v>1010</v>
      </c>
      <c r="C10" t="s">
        <v>25</v>
      </c>
      <c r="D10" t="s">
        <v>26</v>
      </c>
      <c r="E10" s="4">
        <v>350</v>
      </c>
      <c r="F10">
        <v>350</v>
      </c>
      <c r="G10">
        <v>0</v>
      </c>
      <c r="H10">
        <v>350</v>
      </c>
      <c r="I10">
        <v>0</v>
      </c>
      <c r="J10">
        <v>350</v>
      </c>
      <c r="K10" s="4">
        <v>350</v>
      </c>
    </row>
    <row r="11" spans="1:13" outlineLevel="2" x14ac:dyDescent="0.25">
      <c r="A11" t="s">
        <v>12</v>
      </c>
      <c r="B11">
        <v>1010</v>
      </c>
      <c r="C11" t="s">
        <v>27</v>
      </c>
      <c r="D11" t="s">
        <v>28</v>
      </c>
      <c r="E11" s="4">
        <v>500</v>
      </c>
      <c r="F11">
        <v>500</v>
      </c>
      <c r="G11">
        <v>1811.99</v>
      </c>
      <c r="H11">
        <v>-1311.99</v>
      </c>
      <c r="I11">
        <v>0</v>
      </c>
      <c r="J11">
        <v>-1311.99</v>
      </c>
      <c r="K11" s="4">
        <v>2000</v>
      </c>
    </row>
    <row r="12" spans="1:13" outlineLevel="2" x14ac:dyDescent="0.25">
      <c r="A12" t="s">
        <v>12</v>
      </c>
      <c r="B12">
        <v>1010</v>
      </c>
      <c r="C12" t="s">
        <v>29</v>
      </c>
      <c r="D12" t="s">
        <v>30</v>
      </c>
      <c r="E12" s="4">
        <v>0</v>
      </c>
      <c r="F12">
        <v>0</v>
      </c>
      <c r="G12">
        <v>0</v>
      </c>
      <c r="H12">
        <v>0</v>
      </c>
      <c r="I12">
        <v>0</v>
      </c>
      <c r="J12">
        <v>0</v>
      </c>
      <c r="K12" s="4">
        <v>0</v>
      </c>
    </row>
    <row r="13" spans="1:13" ht="15.75" outlineLevel="1" x14ac:dyDescent="0.25">
      <c r="A13" s="6"/>
      <c r="B13" s="7" t="s">
        <v>31</v>
      </c>
      <c r="C13" s="6"/>
      <c r="D13" s="6"/>
      <c r="E13" s="8"/>
      <c r="F13" s="6"/>
      <c r="G13" s="6"/>
      <c r="H13" s="6"/>
      <c r="I13" s="6"/>
      <c r="J13" s="9">
        <f>SUBTOTAL(9,J5:J12)</f>
        <v>57191.82</v>
      </c>
      <c r="K13" s="9">
        <f>SUBTOTAL(9,K5:K12)</f>
        <v>245350</v>
      </c>
      <c r="L13" s="6"/>
      <c r="M13" s="6"/>
    </row>
    <row r="14" spans="1:13" ht="18.75" outlineLevel="2" x14ac:dyDescent="0.3">
      <c r="A14" t="s">
        <v>12</v>
      </c>
      <c r="B14">
        <v>1110</v>
      </c>
      <c r="C14" t="s">
        <v>32</v>
      </c>
      <c r="D14" t="s">
        <v>33</v>
      </c>
      <c r="E14" s="4">
        <v>276310.7</v>
      </c>
      <c r="F14">
        <v>276310.7</v>
      </c>
      <c r="G14">
        <v>173340.12</v>
      </c>
      <c r="H14">
        <v>102970.58</v>
      </c>
      <c r="I14">
        <v>0</v>
      </c>
      <c r="J14">
        <v>102970.58</v>
      </c>
      <c r="K14" s="10">
        <v>187000</v>
      </c>
      <c r="L14" s="11"/>
    </row>
    <row r="15" spans="1:13" ht="21" outlineLevel="2" x14ac:dyDescent="0.35">
      <c r="A15" t="s">
        <v>12</v>
      </c>
      <c r="B15">
        <v>1110</v>
      </c>
      <c r="C15" t="s">
        <v>34</v>
      </c>
      <c r="D15" t="s">
        <v>35</v>
      </c>
      <c r="E15" s="4">
        <v>65650.259999999995</v>
      </c>
      <c r="F15">
        <v>65650.259999999995</v>
      </c>
      <c r="G15">
        <v>23128.55</v>
      </c>
      <c r="H15">
        <v>42521.71</v>
      </c>
      <c r="I15">
        <v>0</v>
      </c>
      <c r="J15">
        <v>42521.71</v>
      </c>
      <c r="K15" s="12">
        <v>60000</v>
      </c>
      <c r="L15" s="13"/>
    </row>
    <row r="16" spans="1:13" ht="21" outlineLevel="2" x14ac:dyDescent="0.35">
      <c r="D16" t="s">
        <v>36</v>
      </c>
      <c r="K16" s="12">
        <v>120000</v>
      </c>
      <c r="L16" s="13"/>
    </row>
    <row r="17" spans="1:13" outlineLevel="2" x14ac:dyDescent="0.25">
      <c r="A17" t="s">
        <v>12</v>
      </c>
      <c r="B17">
        <v>1110</v>
      </c>
      <c r="C17" t="s">
        <v>37</v>
      </c>
      <c r="D17" t="s">
        <v>20</v>
      </c>
      <c r="E17" s="4">
        <v>0</v>
      </c>
      <c r="F17">
        <v>0</v>
      </c>
      <c r="G17">
        <v>0</v>
      </c>
      <c r="H17">
        <v>0</v>
      </c>
      <c r="I17">
        <v>0</v>
      </c>
      <c r="J17">
        <v>0</v>
      </c>
      <c r="K17" s="4">
        <v>0</v>
      </c>
      <c r="L17" s="4"/>
    </row>
    <row r="18" spans="1:13" outlineLevel="2" x14ac:dyDescent="0.25">
      <c r="A18" t="s">
        <v>12</v>
      </c>
      <c r="B18">
        <v>1110</v>
      </c>
      <c r="C18" t="s">
        <v>38</v>
      </c>
      <c r="D18" t="s">
        <v>22</v>
      </c>
      <c r="E18" s="4">
        <v>0</v>
      </c>
      <c r="F18">
        <v>0</v>
      </c>
      <c r="G18">
        <v>0</v>
      </c>
      <c r="H18">
        <v>0</v>
      </c>
      <c r="I18">
        <v>0</v>
      </c>
      <c r="J18">
        <v>0</v>
      </c>
      <c r="K18" s="4">
        <v>0</v>
      </c>
      <c r="L18" s="4"/>
    </row>
    <row r="19" spans="1:13" outlineLevel="2" x14ac:dyDescent="0.25">
      <c r="A19" t="s">
        <v>12</v>
      </c>
      <c r="B19">
        <v>1110</v>
      </c>
      <c r="C19" t="s">
        <v>39</v>
      </c>
      <c r="D19" t="s">
        <v>40</v>
      </c>
      <c r="E19" s="4">
        <v>5000</v>
      </c>
      <c r="F19">
        <v>5000</v>
      </c>
      <c r="G19">
        <v>10991.27</v>
      </c>
      <c r="H19">
        <v>-5991.27</v>
      </c>
      <c r="I19">
        <v>0</v>
      </c>
      <c r="J19">
        <v>-5991.27</v>
      </c>
      <c r="K19" s="4">
        <v>7000</v>
      </c>
      <c r="L19" s="4"/>
    </row>
    <row r="20" spans="1:13" outlineLevel="2" x14ac:dyDescent="0.25">
      <c r="A20" t="s">
        <v>12</v>
      </c>
      <c r="B20">
        <v>1110</v>
      </c>
      <c r="C20" t="s">
        <v>41</v>
      </c>
      <c r="D20" t="s">
        <v>24</v>
      </c>
      <c r="E20" s="4">
        <v>2000</v>
      </c>
      <c r="F20">
        <v>2000</v>
      </c>
      <c r="G20">
        <v>1240</v>
      </c>
      <c r="H20">
        <v>760</v>
      </c>
      <c r="I20">
        <v>5484</v>
      </c>
      <c r="J20">
        <v>-4724</v>
      </c>
      <c r="K20" s="4">
        <v>5000</v>
      </c>
      <c r="L20" s="4"/>
    </row>
    <row r="21" spans="1:13" outlineLevel="2" x14ac:dyDescent="0.25">
      <c r="A21" t="s">
        <v>12</v>
      </c>
      <c r="B21">
        <v>1110</v>
      </c>
      <c r="C21" t="s">
        <v>42</v>
      </c>
      <c r="D21" t="s">
        <v>43</v>
      </c>
      <c r="E21" s="4">
        <v>1200</v>
      </c>
      <c r="F21">
        <v>-11383.07</v>
      </c>
      <c r="G21">
        <v>813.08</v>
      </c>
      <c r="H21">
        <v>-12196.15</v>
      </c>
      <c r="I21">
        <v>-13230.19</v>
      </c>
      <c r="J21">
        <v>1034.04</v>
      </c>
      <c r="K21" s="4">
        <v>1000</v>
      </c>
      <c r="L21" s="4"/>
    </row>
    <row r="22" spans="1:13" outlineLevel="2" x14ac:dyDescent="0.25">
      <c r="A22" t="s">
        <v>12</v>
      </c>
      <c r="B22">
        <v>1110</v>
      </c>
      <c r="C22" t="s">
        <v>44</v>
      </c>
      <c r="D22" t="s">
        <v>45</v>
      </c>
      <c r="E22" s="4">
        <v>2000</v>
      </c>
      <c r="F22">
        <v>2000</v>
      </c>
      <c r="G22">
        <v>0</v>
      </c>
      <c r="H22">
        <v>2000</v>
      </c>
      <c r="I22">
        <v>0</v>
      </c>
      <c r="J22">
        <v>2000</v>
      </c>
      <c r="K22" s="4">
        <v>2000</v>
      </c>
      <c r="L22" s="4"/>
    </row>
    <row r="23" spans="1:13" outlineLevel="2" x14ac:dyDescent="0.25">
      <c r="A23" t="s">
        <v>12</v>
      </c>
      <c r="B23">
        <v>1110</v>
      </c>
      <c r="C23" t="s">
        <v>46</v>
      </c>
      <c r="D23" t="s">
        <v>47</v>
      </c>
      <c r="E23" s="4">
        <v>2500</v>
      </c>
      <c r="F23">
        <v>2500</v>
      </c>
      <c r="G23">
        <v>2836.48</v>
      </c>
      <c r="H23">
        <v>-336.48</v>
      </c>
      <c r="I23">
        <v>0</v>
      </c>
      <c r="J23">
        <v>-336.48</v>
      </c>
      <c r="K23" s="4">
        <v>2800</v>
      </c>
      <c r="L23" s="4"/>
    </row>
    <row r="24" spans="1:13" outlineLevel="2" x14ac:dyDescent="0.25">
      <c r="A24" t="s">
        <v>12</v>
      </c>
      <c r="B24">
        <v>1110</v>
      </c>
      <c r="C24" t="s">
        <v>48</v>
      </c>
      <c r="D24" t="s">
        <v>30</v>
      </c>
      <c r="E24" s="4">
        <v>0</v>
      </c>
      <c r="F24">
        <v>0</v>
      </c>
      <c r="G24">
        <v>0</v>
      </c>
      <c r="H24">
        <v>0</v>
      </c>
      <c r="I24">
        <v>0</v>
      </c>
      <c r="J24">
        <v>0</v>
      </c>
      <c r="K24" s="4">
        <v>0</v>
      </c>
      <c r="L24" s="4"/>
    </row>
    <row r="25" spans="1:13" outlineLevel="2" x14ac:dyDescent="0.25">
      <c r="A25" t="s">
        <v>12</v>
      </c>
      <c r="B25">
        <v>1110</v>
      </c>
      <c r="C25" t="s">
        <v>49</v>
      </c>
      <c r="D25" t="s">
        <v>50</v>
      </c>
      <c r="E25" s="4">
        <v>2000</v>
      </c>
      <c r="F25">
        <v>2000</v>
      </c>
      <c r="G25">
        <v>30</v>
      </c>
      <c r="H25">
        <v>1970</v>
      </c>
      <c r="I25">
        <v>0</v>
      </c>
      <c r="J25">
        <v>1970</v>
      </c>
      <c r="K25" s="4">
        <v>2000</v>
      </c>
      <c r="L25" s="4"/>
    </row>
    <row r="26" spans="1:13" outlineLevel="2" x14ac:dyDescent="0.25">
      <c r="A26" t="s">
        <v>12</v>
      </c>
      <c r="B26">
        <v>1110</v>
      </c>
      <c r="C26" t="s">
        <v>51</v>
      </c>
      <c r="D26" t="s">
        <v>52</v>
      </c>
      <c r="E26" s="4">
        <v>0</v>
      </c>
      <c r="F26">
        <v>0</v>
      </c>
      <c r="G26">
        <v>0</v>
      </c>
      <c r="H26">
        <v>0</v>
      </c>
      <c r="I26">
        <v>0</v>
      </c>
      <c r="J26">
        <v>0</v>
      </c>
      <c r="K26" s="4">
        <v>35000</v>
      </c>
      <c r="L26" s="4"/>
    </row>
    <row r="27" spans="1:13" outlineLevel="2" x14ac:dyDescent="0.25">
      <c r="A27" t="s">
        <v>12</v>
      </c>
      <c r="B27">
        <v>1110</v>
      </c>
      <c r="C27" t="s">
        <v>53</v>
      </c>
      <c r="D27" t="s">
        <v>54</v>
      </c>
      <c r="E27" s="4">
        <v>24000</v>
      </c>
      <c r="F27">
        <v>22194</v>
      </c>
      <c r="G27">
        <v>8619.85</v>
      </c>
      <c r="H27">
        <v>13574.15</v>
      </c>
      <c r="I27">
        <v>-1806</v>
      </c>
      <c r="J27">
        <v>15380.15</v>
      </c>
      <c r="K27" s="4">
        <v>25000</v>
      </c>
      <c r="L27" s="4"/>
    </row>
    <row r="28" spans="1:13" ht="15.75" outlineLevel="1" x14ac:dyDescent="0.25">
      <c r="A28" s="6"/>
      <c r="B28" s="7" t="s">
        <v>55</v>
      </c>
      <c r="C28" s="6"/>
      <c r="D28" s="6"/>
      <c r="E28" s="8">
        <f>SUM(E14:E27)</f>
        <v>380660.96</v>
      </c>
      <c r="F28" s="6"/>
      <c r="G28" s="6"/>
      <c r="H28" s="6"/>
      <c r="I28" s="6"/>
      <c r="J28" s="9">
        <f>SUBTOTAL(9,J14:J27)</f>
        <v>154824.73000000001</v>
      </c>
      <c r="K28" s="9">
        <f>SUBTOTAL(9,K14:K27)</f>
        <v>446800</v>
      </c>
      <c r="L28" s="9"/>
      <c r="M28" s="6"/>
    </row>
    <row r="29" spans="1:13" outlineLevel="2" x14ac:dyDescent="0.25">
      <c r="A29" t="s">
        <v>12</v>
      </c>
      <c r="B29">
        <v>1210</v>
      </c>
      <c r="C29" t="s">
        <v>57</v>
      </c>
      <c r="D29" t="s">
        <v>56</v>
      </c>
      <c r="E29" s="4">
        <v>115000.08</v>
      </c>
      <c r="F29">
        <v>115000.08</v>
      </c>
      <c r="G29">
        <v>77597.84</v>
      </c>
      <c r="H29">
        <v>37402.239999999998</v>
      </c>
      <c r="I29">
        <v>0</v>
      </c>
      <c r="J29">
        <v>37402.239999999998</v>
      </c>
      <c r="K29" s="5">
        <v>115000</v>
      </c>
    </row>
    <row r="30" spans="1:13" outlineLevel="2" x14ac:dyDescent="0.25">
      <c r="A30" t="s">
        <v>12</v>
      </c>
      <c r="B30">
        <v>1210</v>
      </c>
      <c r="C30" t="s">
        <v>58</v>
      </c>
      <c r="D30" t="s">
        <v>59</v>
      </c>
      <c r="E30" s="4">
        <v>131984.32000000001</v>
      </c>
      <c r="F30">
        <v>131984.32000000001</v>
      </c>
      <c r="G30">
        <v>64497.49</v>
      </c>
      <c r="H30">
        <v>67486.83</v>
      </c>
      <c r="I30">
        <v>0</v>
      </c>
      <c r="J30">
        <v>67486.83</v>
      </c>
      <c r="K30" s="5">
        <v>131000</v>
      </c>
    </row>
    <row r="31" spans="1:13" outlineLevel="2" x14ac:dyDescent="0.25">
      <c r="A31" t="s">
        <v>12</v>
      </c>
      <c r="B31">
        <v>1210</v>
      </c>
      <c r="C31" t="s">
        <v>60</v>
      </c>
      <c r="D31" t="s">
        <v>20</v>
      </c>
      <c r="E31" s="4">
        <v>0</v>
      </c>
      <c r="F31">
        <v>0</v>
      </c>
      <c r="G31">
        <v>0</v>
      </c>
      <c r="H31">
        <v>0</v>
      </c>
      <c r="I31">
        <v>0</v>
      </c>
      <c r="J31">
        <v>0</v>
      </c>
      <c r="K31" s="4">
        <v>0</v>
      </c>
    </row>
    <row r="32" spans="1:13" outlineLevel="2" x14ac:dyDescent="0.25">
      <c r="A32" t="s">
        <v>12</v>
      </c>
      <c r="B32">
        <v>1210</v>
      </c>
      <c r="C32" t="s">
        <v>61</v>
      </c>
      <c r="D32" t="s">
        <v>22</v>
      </c>
      <c r="E32" s="4">
        <v>0</v>
      </c>
      <c r="F32">
        <v>0</v>
      </c>
      <c r="G32">
        <v>0</v>
      </c>
      <c r="H32">
        <v>0</v>
      </c>
      <c r="I32">
        <v>0</v>
      </c>
      <c r="J32">
        <v>0</v>
      </c>
      <c r="K32" s="4">
        <v>0</v>
      </c>
    </row>
    <row r="33" spans="1:13" outlineLevel="2" x14ac:dyDescent="0.25">
      <c r="A33" t="s">
        <v>12</v>
      </c>
      <c r="B33">
        <v>1210</v>
      </c>
      <c r="C33" t="s">
        <v>62</v>
      </c>
      <c r="D33" t="s">
        <v>40</v>
      </c>
      <c r="E33" s="4">
        <v>0</v>
      </c>
      <c r="F33">
        <v>0</v>
      </c>
      <c r="G33">
        <v>1339.43</v>
      </c>
      <c r="H33">
        <v>-1339.43</v>
      </c>
      <c r="I33">
        <v>0</v>
      </c>
      <c r="J33">
        <v>-1339.43</v>
      </c>
      <c r="K33" s="4">
        <v>0</v>
      </c>
    </row>
    <row r="34" spans="1:13" outlineLevel="2" x14ac:dyDescent="0.25">
      <c r="A34" t="s">
        <v>12</v>
      </c>
      <c r="B34">
        <v>1210</v>
      </c>
      <c r="C34" t="s">
        <v>63</v>
      </c>
      <c r="D34" t="s">
        <v>24</v>
      </c>
      <c r="E34" s="4">
        <v>500</v>
      </c>
      <c r="F34">
        <v>500</v>
      </c>
      <c r="G34">
        <v>497.06</v>
      </c>
      <c r="H34">
        <v>2.94</v>
      </c>
      <c r="I34">
        <v>8912.4599999999991</v>
      </c>
      <c r="J34">
        <v>-8909.52</v>
      </c>
      <c r="K34" s="4">
        <v>500</v>
      </c>
    </row>
    <row r="35" spans="1:13" outlineLevel="2" x14ac:dyDescent="0.25">
      <c r="A35" t="s">
        <v>12</v>
      </c>
      <c r="B35">
        <v>1210</v>
      </c>
      <c r="C35" t="s">
        <v>64</v>
      </c>
      <c r="D35" t="s">
        <v>26</v>
      </c>
      <c r="E35" s="4">
        <v>1000</v>
      </c>
      <c r="F35">
        <v>1547.3</v>
      </c>
      <c r="G35">
        <v>28.98</v>
      </c>
      <c r="H35">
        <v>1518.32</v>
      </c>
      <c r="I35">
        <v>547.29999999999995</v>
      </c>
      <c r="J35">
        <v>971.02</v>
      </c>
      <c r="K35" s="4">
        <v>0</v>
      </c>
    </row>
    <row r="36" spans="1:13" outlineLevel="2" x14ac:dyDescent="0.25">
      <c r="A36" t="s">
        <v>12</v>
      </c>
      <c r="B36">
        <v>1210</v>
      </c>
      <c r="C36" t="s">
        <v>65</v>
      </c>
      <c r="D36" t="s">
        <v>66</v>
      </c>
      <c r="E36" s="4">
        <v>6700</v>
      </c>
      <c r="F36">
        <v>6950</v>
      </c>
      <c r="G36">
        <v>2565.2600000000002</v>
      </c>
      <c r="H36">
        <v>4384.74</v>
      </c>
      <c r="I36">
        <v>250</v>
      </c>
      <c r="J36">
        <v>4134.74</v>
      </c>
      <c r="K36" s="4">
        <v>6500</v>
      </c>
    </row>
    <row r="37" spans="1:13" outlineLevel="2" x14ac:dyDescent="0.25">
      <c r="A37" t="s">
        <v>12</v>
      </c>
      <c r="B37">
        <v>1210</v>
      </c>
      <c r="C37" t="s">
        <v>67</v>
      </c>
      <c r="D37" t="s">
        <v>68</v>
      </c>
      <c r="E37" s="4">
        <v>91000</v>
      </c>
      <c r="F37">
        <v>91000</v>
      </c>
      <c r="G37">
        <v>55523</v>
      </c>
      <c r="H37">
        <v>35477</v>
      </c>
      <c r="I37">
        <v>0</v>
      </c>
      <c r="J37">
        <v>35477</v>
      </c>
      <c r="K37" s="4">
        <v>75000</v>
      </c>
    </row>
    <row r="38" spans="1:13" outlineLevel="2" x14ac:dyDescent="0.25">
      <c r="A38" t="s">
        <v>12</v>
      </c>
      <c r="B38">
        <v>1210</v>
      </c>
      <c r="C38" t="s">
        <v>69</v>
      </c>
      <c r="D38" t="s">
        <v>70</v>
      </c>
      <c r="E38" s="4">
        <v>1750</v>
      </c>
      <c r="F38">
        <v>1750</v>
      </c>
      <c r="G38">
        <v>150</v>
      </c>
      <c r="H38">
        <v>1600</v>
      </c>
      <c r="I38">
        <v>0</v>
      </c>
      <c r="J38">
        <v>1600</v>
      </c>
      <c r="K38" s="4">
        <v>1750</v>
      </c>
    </row>
    <row r="39" spans="1:13" outlineLevel="2" x14ac:dyDescent="0.25">
      <c r="A39" t="s">
        <v>12</v>
      </c>
      <c r="B39">
        <v>1210</v>
      </c>
      <c r="C39" t="s">
        <v>71</v>
      </c>
      <c r="D39" t="s">
        <v>30</v>
      </c>
      <c r="E39" s="4">
        <v>0</v>
      </c>
      <c r="F39">
        <v>0</v>
      </c>
      <c r="G39">
        <v>0</v>
      </c>
      <c r="H39">
        <v>0</v>
      </c>
      <c r="I39">
        <v>0</v>
      </c>
      <c r="J39">
        <v>0</v>
      </c>
      <c r="K39" s="4">
        <v>0</v>
      </c>
    </row>
    <row r="40" spans="1:13" ht="15.75" outlineLevel="1" x14ac:dyDescent="0.25">
      <c r="A40" s="6"/>
      <c r="B40" s="7" t="s">
        <v>72</v>
      </c>
      <c r="C40" s="6"/>
      <c r="D40" s="6"/>
      <c r="E40" s="8"/>
      <c r="F40" s="6"/>
      <c r="G40" s="6"/>
      <c r="H40" s="6"/>
      <c r="I40" s="6"/>
      <c r="J40" s="9">
        <f>SUBTOTAL(9,J29:J39)</f>
        <v>136822.88</v>
      </c>
      <c r="K40" s="9">
        <f>SUBTOTAL(9,K29:K39)</f>
        <v>329750</v>
      </c>
      <c r="L40" s="6"/>
      <c r="M40" s="6"/>
    </row>
    <row r="41" spans="1:13" outlineLevel="2" x14ac:dyDescent="0.25">
      <c r="A41" t="s">
        <v>12</v>
      </c>
      <c r="B41">
        <v>1320</v>
      </c>
      <c r="C41" t="s">
        <v>74</v>
      </c>
      <c r="D41" t="s">
        <v>75</v>
      </c>
      <c r="E41" s="4">
        <v>65000</v>
      </c>
      <c r="F41">
        <v>65000</v>
      </c>
      <c r="G41">
        <v>39330</v>
      </c>
      <c r="H41">
        <v>25670</v>
      </c>
      <c r="I41">
        <v>0</v>
      </c>
      <c r="J41">
        <v>25670</v>
      </c>
      <c r="K41" s="4">
        <v>65000</v>
      </c>
    </row>
    <row r="42" spans="1:13" ht="15.75" outlineLevel="1" x14ac:dyDescent="0.25">
      <c r="A42" s="6"/>
      <c r="B42" s="7" t="s">
        <v>76</v>
      </c>
      <c r="C42" s="6"/>
      <c r="D42" s="6"/>
      <c r="E42" s="8"/>
      <c r="F42" s="6"/>
      <c r="G42" s="6"/>
      <c r="H42" s="6"/>
      <c r="I42" s="6"/>
      <c r="J42" s="9">
        <f>SUBTOTAL(9,J41:J41)</f>
        <v>25670</v>
      </c>
      <c r="K42" s="9">
        <f>SUBTOTAL(9,K41:K41)</f>
        <v>65000</v>
      </c>
      <c r="L42" s="6"/>
      <c r="M42" s="6"/>
    </row>
    <row r="43" spans="1:13" ht="21" outlineLevel="2" x14ac:dyDescent="0.35">
      <c r="A43" t="s">
        <v>12</v>
      </c>
      <c r="B43">
        <v>1325</v>
      </c>
      <c r="C43" t="s">
        <v>77</v>
      </c>
      <c r="D43" t="s">
        <v>73</v>
      </c>
      <c r="E43" s="4">
        <v>322966.40000000002</v>
      </c>
      <c r="F43">
        <v>322966.40000000002</v>
      </c>
      <c r="G43">
        <v>161391.67000000001</v>
      </c>
      <c r="H43">
        <v>161574.73000000001</v>
      </c>
      <c r="I43">
        <v>0</v>
      </c>
      <c r="J43">
        <v>161574.73000000001</v>
      </c>
      <c r="K43" s="5">
        <v>34000</v>
      </c>
      <c r="L43" s="14"/>
    </row>
    <row r="44" spans="1:13" outlineLevel="2" x14ac:dyDescent="0.25">
      <c r="A44" t="s">
        <v>12</v>
      </c>
      <c r="B44">
        <v>1325</v>
      </c>
      <c r="C44" t="s">
        <v>78</v>
      </c>
      <c r="D44" t="s">
        <v>79</v>
      </c>
      <c r="E44" s="4">
        <v>0</v>
      </c>
      <c r="F44">
        <v>0</v>
      </c>
      <c r="G44">
        <v>0</v>
      </c>
      <c r="H44">
        <v>0</v>
      </c>
      <c r="I44">
        <v>0</v>
      </c>
      <c r="J44">
        <v>0</v>
      </c>
      <c r="K44" s="4">
        <v>0</v>
      </c>
    </row>
    <row r="45" spans="1:13" outlineLevel="2" x14ac:dyDescent="0.25">
      <c r="A45" t="s">
        <v>12</v>
      </c>
      <c r="B45">
        <v>1325</v>
      </c>
      <c r="C45" t="s">
        <v>80</v>
      </c>
      <c r="D45" t="s">
        <v>20</v>
      </c>
      <c r="E45" s="4">
        <v>0</v>
      </c>
      <c r="F45">
        <v>0</v>
      </c>
      <c r="G45">
        <v>0</v>
      </c>
      <c r="H45">
        <v>0</v>
      </c>
      <c r="I45">
        <v>0</v>
      </c>
      <c r="J45">
        <v>0</v>
      </c>
      <c r="K45" s="4">
        <v>0</v>
      </c>
    </row>
    <row r="46" spans="1:13" outlineLevel="2" x14ac:dyDescent="0.25">
      <c r="A46" t="s">
        <v>12</v>
      </c>
      <c r="B46">
        <v>1325</v>
      </c>
      <c r="C46" t="s">
        <v>81</v>
      </c>
      <c r="D46" t="s">
        <v>22</v>
      </c>
      <c r="E46" s="4">
        <v>0</v>
      </c>
      <c r="F46">
        <v>0</v>
      </c>
      <c r="G46">
        <v>0</v>
      </c>
      <c r="H46">
        <v>0</v>
      </c>
      <c r="I46">
        <v>0</v>
      </c>
      <c r="J46">
        <v>0</v>
      </c>
      <c r="K46" s="4">
        <v>0</v>
      </c>
    </row>
    <row r="47" spans="1:13" outlineLevel="2" x14ac:dyDescent="0.25">
      <c r="A47" t="s">
        <v>12</v>
      </c>
      <c r="B47">
        <v>1325</v>
      </c>
      <c r="C47" t="s">
        <v>82</v>
      </c>
      <c r="D47" t="s">
        <v>40</v>
      </c>
      <c r="E47" s="4">
        <v>10000</v>
      </c>
      <c r="F47">
        <v>10000</v>
      </c>
      <c r="G47">
        <v>18122.54</v>
      </c>
      <c r="H47">
        <v>-8122.54</v>
      </c>
      <c r="I47">
        <v>0</v>
      </c>
      <c r="J47">
        <v>-8122.54</v>
      </c>
      <c r="K47" s="15">
        <v>151</v>
      </c>
      <c r="L47" s="16"/>
    </row>
    <row r="48" spans="1:13" outlineLevel="2" x14ac:dyDescent="0.25">
      <c r="A48" t="s">
        <v>12</v>
      </c>
      <c r="B48">
        <v>1325</v>
      </c>
      <c r="C48" t="s">
        <v>83</v>
      </c>
      <c r="D48" t="s">
        <v>24</v>
      </c>
      <c r="E48" s="4">
        <v>1000</v>
      </c>
      <c r="F48">
        <v>1000</v>
      </c>
      <c r="G48">
        <v>0</v>
      </c>
      <c r="H48">
        <v>1000</v>
      </c>
      <c r="I48">
        <v>0</v>
      </c>
      <c r="J48">
        <v>1000</v>
      </c>
      <c r="K48" s="15">
        <v>1000</v>
      </c>
      <c r="L48" s="16"/>
    </row>
    <row r="49" spans="1:13" outlineLevel="2" x14ac:dyDescent="0.25">
      <c r="A49" t="s">
        <v>12</v>
      </c>
      <c r="B49">
        <v>1325</v>
      </c>
      <c r="C49" t="s">
        <v>84</v>
      </c>
      <c r="D49" t="s">
        <v>43</v>
      </c>
      <c r="E49" s="4">
        <v>1000</v>
      </c>
      <c r="F49">
        <v>1694.14</v>
      </c>
      <c r="G49">
        <v>1741.12</v>
      </c>
      <c r="H49">
        <v>-46.98</v>
      </c>
      <c r="I49">
        <v>190.04</v>
      </c>
      <c r="J49">
        <v>-237.02</v>
      </c>
      <c r="K49" s="15">
        <v>1500</v>
      </c>
      <c r="L49" s="16"/>
    </row>
    <row r="50" spans="1:13" outlineLevel="2" x14ac:dyDescent="0.25">
      <c r="A50" t="s">
        <v>12</v>
      </c>
      <c r="B50">
        <v>1325</v>
      </c>
      <c r="C50" t="s">
        <v>85</v>
      </c>
      <c r="D50" t="s">
        <v>86</v>
      </c>
      <c r="E50" s="4">
        <v>0</v>
      </c>
      <c r="F50">
        <v>0</v>
      </c>
      <c r="G50">
        <v>0</v>
      </c>
      <c r="H50">
        <v>0</v>
      </c>
      <c r="I50">
        <v>0</v>
      </c>
      <c r="J50">
        <v>0</v>
      </c>
      <c r="K50" s="15">
        <v>0</v>
      </c>
      <c r="L50" s="16"/>
    </row>
    <row r="51" spans="1:13" outlineLevel="2" x14ac:dyDescent="0.25">
      <c r="A51" t="s">
        <v>12</v>
      </c>
      <c r="B51">
        <v>1325</v>
      </c>
      <c r="C51" t="s">
        <v>87</v>
      </c>
      <c r="D51" t="s">
        <v>68</v>
      </c>
      <c r="E51" s="4">
        <v>5500</v>
      </c>
      <c r="F51">
        <v>5500</v>
      </c>
      <c r="G51">
        <v>22175</v>
      </c>
      <c r="H51">
        <v>-16675</v>
      </c>
      <c r="I51">
        <v>0</v>
      </c>
      <c r="J51">
        <v>-16675</v>
      </c>
      <c r="K51" s="15">
        <v>30000</v>
      </c>
      <c r="L51" s="16"/>
    </row>
    <row r="52" spans="1:13" outlineLevel="2" x14ac:dyDescent="0.25">
      <c r="A52" t="s">
        <v>12</v>
      </c>
      <c r="B52">
        <v>1325</v>
      </c>
      <c r="C52" t="s">
        <v>88</v>
      </c>
      <c r="D52" t="s">
        <v>70</v>
      </c>
      <c r="E52" s="4">
        <v>200</v>
      </c>
      <c r="F52">
        <v>200</v>
      </c>
      <c r="G52">
        <v>0</v>
      </c>
      <c r="H52">
        <v>200</v>
      </c>
      <c r="I52">
        <v>0</v>
      </c>
      <c r="J52">
        <v>200</v>
      </c>
      <c r="K52" s="15">
        <v>500</v>
      </c>
      <c r="L52" s="16"/>
    </row>
    <row r="53" spans="1:13" outlineLevel="2" x14ac:dyDescent="0.25">
      <c r="A53" t="s">
        <v>12</v>
      </c>
      <c r="B53">
        <v>1325</v>
      </c>
      <c r="C53" t="s">
        <v>89</v>
      </c>
      <c r="D53" t="s">
        <v>30</v>
      </c>
      <c r="E53" s="4">
        <v>0</v>
      </c>
      <c r="F53">
        <v>0</v>
      </c>
      <c r="G53">
        <v>0</v>
      </c>
      <c r="H53">
        <v>0</v>
      </c>
      <c r="I53">
        <v>0</v>
      </c>
      <c r="J53">
        <v>0</v>
      </c>
      <c r="K53" s="17">
        <v>0</v>
      </c>
      <c r="L53" s="16"/>
    </row>
    <row r="54" spans="1:13" ht="15.75" outlineLevel="1" x14ac:dyDescent="0.25">
      <c r="A54" s="6"/>
      <c r="B54" s="7" t="s">
        <v>90</v>
      </c>
      <c r="C54" s="6"/>
      <c r="D54" s="6"/>
      <c r="E54" s="8"/>
      <c r="F54" s="6"/>
      <c r="G54" s="6"/>
      <c r="H54" s="6"/>
      <c r="I54" s="6"/>
      <c r="J54" s="9">
        <f>SUBTOTAL(9,J43:J53)</f>
        <v>137740.17000000001</v>
      </c>
      <c r="K54" s="9">
        <f>SUBTOTAL(9,K43:K53)</f>
        <v>67151</v>
      </c>
      <c r="L54" s="9"/>
      <c r="M54" s="6"/>
    </row>
    <row r="55" spans="1:13" outlineLevel="2" x14ac:dyDescent="0.25">
      <c r="A55" t="s">
        <v>12</v>
      </c>
      <c r="B55">
        <v>1326</v>
      </c>
      <c r="C55" t="s">
        <v>91</v>
      </c>
      <c r="D55" t="s">
        <v>92</v>
      </c>
      <c r="E55" s="4">
        <v>6000</v>
      </c>
      <c r="F55">
        <v>6000</v>
      </c>
      <c r="G55">
        <v>0</v>
      </c>
      <c r="H55">
        <v>6000</v>
      </c>
      <c r="I55">
        <v>0</v>
      </c>
      <c r="J55">
        <v>6000</v>
      </c>
      <c r="K55" s="18">
        <v>7000</v>
      </c>
      <c r="L55" s="19"/>
    </row>
    <row r="56" spans="1:13" ht="15.75" outlineLevel="1" x14ac:dyDescent="0.25">
      <c r="A56" s="6"/>
      <c r="B56" s="7" t="s">
        <v>93</v>
      </c>
      <c r="C56" s="6"/>
      <c r="D56" s="6"/>
      <c r="E56" s="8"/>
      <c r="F56" s="6"/>
      <c r="G56" s="6"/>
      <c r="H56" s="6"/>
      <c r="I56" s="6"/>
      <c r="J56" s="9">
        <f>SUBTOTAL(9,J55:J55)</f>
        <v>6000</v>
      </c>
      <c r="K56" s="9">
        <v>30000</v>
      </c>
      <c r="L56" s="9"/>
      <c r="M56" s="6"/>
    </row>
    <row r="57" spans="1:13" outlineLevel="2" x14ac:dyDescent="0.25">
      <c r="A57" t="s">
        <v>12</v>
      </c>
      <c r="B57">
        <v>1355</v>
      </c>
      <c r="C57" t="s">
        <v>95</v>
      </c>
      <c r="D57" t="s">
        <v>94</v>
      </c>
      <c r="E57" s="4">
        <v>113757.8</v>
      </c>
      <c r="F57">
        <v>113757.8</v>
      </c>
      <c r="G57">
        <v>76399.62</v>
      </c>
      <c r="H57">
        <v>37358.18</v>
      </c>
      <c r="I57">
        <v>0</v>
      </c>
      <c r="J57">
        <v>37358.18</v>
      </c>
      <c r="K57" s="5">
        <v>118471.6</v>
      </c>
    </row>
    <row r="58" spans="1:13" outlineLevel="2" x14ac:dyDescent="0.25">
      <c r="A58" t="s">
        <v>12</v>
      </c>
      <c r="B58">
        <v>1355</v>
      </c>
      <c r="C58" t="s">
        <v>96</v>
      </c>
      <c r="D58" t="s">
        <v>97</v>
      </c>
      <c r="E58" s="4">
        <v>0</v>
      </c>
      <c r="F58">
        <v>0</v>
      </c>
      <c r="G58">
        <v>0</v>
      </c>
      <c r="H58">
        <v>0</v>
      </c>
      <c r="I58">
        <v>0</v>
      </c>
      <c r="J58">
        <v>0</v>
      </c>
      <c r="K58" s="4">
        <v>3500</v>
      </c>
    </row>
    <row r="59" spans="1:13" outlineLevel="2" x14ac:dyDescent="0.25">
      <c r="A59" t="s">
        <v>12</v>
      </c>
      <c r="B59">
        <v>1355</v>
      </c>
      <c r="C59" t="s">
        <v>98</v>
      </c>
      <c r="D59" t="s">
        <v>20</v>
      </c>
      <c r="E59" s="4">
        <v>0</v>
      </c>
      <c r="F59">
        <v>0</v>
      </c>
      <c r="G59">
        <v>0</v>
      </c>
      <c r="H59">
        <v>0</v>
      </c>
      <c r="I59">
        <v>0</v>
      </c>
      <c r="J59">
        <v>0</v>
      </c>
      <c r="K59" s="4">
        <v>0</v>
      </c>
    </row>
    <row r="60" spans="1:13" outlineLevel="2" x14ac:dyDescent="0.25">
      <c r="A60" t="s">
        <v>12</v>
      </c>
      <c r="B60">
        <v>1355</v>
      </c>
      <c r="C60" t="s">
        <v>99</v>
      </c>
      <c r="D60" t="s">
        <v>22</v>
      </c>
      <c r="E60" s="4">
        <v>0</v>
      </c>
      <c r="F60">
        <v>0</v>
      </c>
      <c r="G60">
        <v>0</v>
      </c>
      <c r="H60">
        <v>0</v>
      </c>
      <c r="I60">
        <v>0</v>
      </c>
      <c r="J60">
        <v>0</v>
      </c>
      <c r="K60" s="4">
        <v>0</v>
      </c>
    </row>
    <row r="61" spans="1:13" outlineLevel="2" x14ac:dyDescent="0.25">
      <c r="A61" t="s">
        <v>12</v>
      </c>
      <c r="B61">
        <v>1355</v>
      </c>
      <c r="C61" t="s">
        <v>100</v>
      </c>
      <c r="D61" t="s">
        <v>40</v>
      </c>
      <c r="E61" s="4">
        <v>0</v>
      </c>
      <c r="F61">
        <v>0</v>
      </c>
      <c r="G61">
        <v>1001.81</v>
      </c>
      <c r="H61">
        <v>-1001.81</v>
      </c>
      <c r="I61">
        <v>0</v>
      </c>
      <c r="J61">
        <v>-1001.81</v>
      </c>
      <c r="K61" s="4">
        <v>1500</v>
      </c>
    </row>
    <row r="62" spans="1:13" outlineLevel="2" x14ac:dyDescent="0.25">
      <c r="A62" t="s">
        <v>12</v>
      </c>
      <c r="B62">
        <v>1355</v>
      </c>
      <c r="C62" t="s">
        <v>101</v>
      </c>
      <c r="D62" t="s">
        <v>24</v>
      </c>
      <c r="E62" s="4">
        <v>500</v>
      </c>
      <c r="F62">
        <v>500</v>
      </c>
      <c r="G62">
        <v>0</v>
      </c>
      <c r="H62">
        <v>500</v>
      </c>
      <c r="I62">
        <v>0</v>
      </c>
      <c r="J62">
        <v>500</v>
      </c>
      <c r="K62" s="4">
        <v>2500</v>
      </c>
    </row>
    <row r="63" spans="1:13" outlineLevel="2" x14ac:dyDescent="0.25">
      <c r="A63" t="s">
        <v>12</v>
      </c>
      <c r="B63">
        <v>1355</v>
      </c>
      <c r="C63" t="s">
        <v>102</v>
      </c>
      <c r="D63" t="s">
        <v>103</v>
      </c>
      <c r="E63" s="4">
        <v>0</v>
      </c>
      <c r="F63">
        <v>0</v>
      </c>
      <c r="G63">
        <v>0</v>
      </c>
      <c r="H63">
        <v>0</v>
      </c>
      <c r="I63">
        <v>0</v>
      </c>
      <c r="J63">
        <v>0</v>
      </c>
      <c r="K63" s="4">
        <v>1000</v>
      </c>
    </row>
    <row r="64" spans="1:13" outlineLevel="2" x14ac:dyDescent="0.25">
      <c r="A64" t="s">
        <v>12</v>
      </c>
      <c r="B64">
        <v>1355</v>
      </c>
      <c r="C64" t="s">
        <v>104</v>
      </c>
      <c r="D64" t="s">
        <v>105</v>
      </c>
      <c r="E64" s="4">
        <v>15000</v>
      </c>
      <c r="F64">
        <v>37000</v>
      </c>
      <c r="G64">
        <v>2880</v>
      </c>
      <c r="H64">
        <v>34120</v>
      </c>
      <c r="I64">
        <v>22000</v>
      </c>
      <c r="J64">
        <v>12120</v>
      </c>
      <c r="K64" s="4">
        <v>3000</v>
      </c>
    </row>
    <row r="65" spans="1:13" outlineLevel="2" x14ac:dyDescent="0.25">
      <c r="A65" t="s">
        <v>12</v>
      </c>
      <c r="B65">
        <v>1355</v>
      </c>
      <c r="C65" t="s">
        <v>106</v>
      </c>
      <c r="D65" t="s">
        <v>47</v>
      </c>
      <c r="E65" s="4">
        <v>3750</v>
      </c>
      <c r="F65">
        <v>3750</v>
      </c>
      <c r="G65">
        <v>0</v>
      </c>
      <c r="H65">
        <v>3750</v>
      </c>
      <c r="I65">
        <v>0</v>
      </c>
      <c r="J65">
        <v>3750</v>
      </c>
      <c r="K65" s="4">
        <v>3750</v>
      </c>
    </row>
    <row r="66" spans="1:13" outlineLevel="2" x14ac:dyDescent="0.25">
      <c r="A66" t="s">
        <v>12</v>
      </c>
      <c r="B66">
        <v>1355</v>
      </c>
      <c r="C66" t="s">
        <v>107</v>
      </c>
      <c r="D66" t="s">
        <v>30</v>
      </c>
      <c r="E66" s="4">
        <v>0</v>
      </c>
      <c r="F66">
        <v>0</v>
      </c>
      <c r="G66">
        <v>0</v>
      </c>
      <c r="H66">
        <v>0</v>
      </c>
      <c r="I66">
        <v>0</v>
      </c>
      <c r="J66">
        <v>0</v>
      </c>
      <c r="K66" s="4">
        <v>0</v>
      </c>
    </row>
    <row r="67" spans="1:13" outlineLevel="2" x14ac:dyDescent="0.25">
      <c r="A67" t="s">
        <v>12</v>
      </c>
      <c r="B67">
        <v>1355</v>
      </c>
      <c r="C67" t="s">
        <v>108</v>
      </c>
      <c r="D67" t="s">
        <v>109</v>
      </c>
      <c r="E67" s="4">
        <v>5000</v>
      </c>
      <c r="F67">
        <v>5000</v>
      </c>
      <c r="G67">
        <v>0</v>
      </c>
      <c r="H67">
        <v>5000</v>
      </c>
      <c r="I67">
        <v>0</v>
      </c>
      <c r="J67">
        <v>5000</v>
      </c>
      <c r="K67" s="4">
        <v>5000</v>
      </c>
    </row>
    <row r="68" spans="1:13" ht="15.75" outlineLevel="1" x14ac:dyDescent="0.25">
      <c r="A68" s="6"/>
      <c r="B68" s="7" t="s">
        <v>110</v>
      </c>
      <c r="C68" s="6"/>
      <c r="D68" s="6"/>
      <c r="E68" s="8"/>
      <c r="F68" s="6"/>
      <c r="G68" s="6"/>
      <c r="H68" s="6"/>
      <c r="I68" s="6"/>
      <c r="J68" s="9">
        <f>SUBTOTAL(9,J57:J67)</f>
        <v>57726.37</v>
      </c>
      <c r="K68" s="9">
        <f>SUBTOTAL(9,K57:K67)</f>
        <v>138721.60000000001</v>
      </c>
      <c r="L68" s="6"/>
      <c r="M68" s="6"/>
    </row>
    <row r="69" spans="1:13" outlineLevel="2" x14ac:dyDescent="0.25">
      <c r="A69" t="s">
        <v>12</v>
      </c>
      <c r="B69">
        <v>1410</v>
      </c>
      <c r="C69" t="s">
        <v>112</v>
      </c>
      <c r="D69" t="s">
        <v>111</v>
      </c>
      <c r="E69" s="4">
        <v>271837.28000000003</v>
      </c>
      <c r="F69">
        <v>271837.28000000003</v>
      </c>
      <c r="G69">
        <v>180277.84</v>
      </c>
      <c r="H69">
        <v>91559.44</v>
      </c>
      <c r="I69">
        <v>0</v>
      </c>
      <c r="J69">
        <v>91559.44</v>
      </c>
      <c r="K69" s="12">
        <v>310000</v>
      </c>
    </row>
    <row r="70" spans="1:13" outlineLevel="2" x14ac:dyDescent="0.25">
      <c r="A70" t="s">
        <v>12</v>
      </c>
      <c r="B70">
        <v>1410</v>
      </c>
      <c r="C70" t="s">
        <v>113</v>
      </c>
      <c r="D70" t="s">
        <v>114</v>
      </c>
      <c r="E70" s="4">
        <v>0</v>
      </c>
      <c r="F70">
        <v>0</v>
      </c>
      <c r="G70">
        <v>0</v>
      </c>
      <c r="H70">
        <v>0</v>
      </c>
      <c r="I70">
        <v>0</v>
      </c>
      <c r="J70">
        <v>0</v>
      </c>
      <c r="K70" s="4">
        <v>0</v>
      </c>
    </row>
    <row r="71" spans="1:13" outlineLevel="2" x14ac:dyDescent="0.25">
      <c r="A71" t="s">
        <v>12</v>
      </c>
      <c r="B71">
        <v>1410</v>
      </c>
      <c r="C71" t="s">
        <v>115</v>
      </c>
      <c r="D71" t="s">
        <v>20</v>
      </c>
      <c r="E71" s="4">
        <v>0</v>
      </c>
      <c r="F71">
        <v>0</v>
      </c>
      <c r="G71">
        <v>0</v>
      </c>
      <c r="H71">
        <v>0</v>
      </c>
      <c r="I71">
        <v>0</v>
      </c>
      <c r="J71">
        <v>0</v>
      </c>
      <c r="K71" s="4">
        <v>0</v>
      </c>
    </row>
    <row r="72" spans="1:13" outlineLevel="2" x14ac:dyDescent="0.25">
      <c r="A72" t="s">
        <v>12</v>
      </c>
      <c r="B72">
        <v>1410</v>
      </c>
      <c r="C72" t="s">
        <v>116</v>
      </c>
      <c r="D72" t="s">
        <v>22</v>
      </c>
      <c r="E72" s="4">
        <v>0</v>
      </c>
      <c r="F72">
        <v>0</v>
      </c>
      <c r="G72">
        <v>0</v>
      </c>
      <c r="H72">
        <v>0</v>
      </c>
      <c r="I72">
        <v>0</v>
      </c>
      <c r="J72">
        <v>0</v>
      </c>
      <c r="K72" s="4">
        <v>0</v>
      </c>
    </row>
    <row r="73" spans="1:13" outlineLevel="2" x14ac:dyDescent="0.25">
      <c r="A73" t="s">
        <v>12</v>
      </c>
      <c r="B73">
        <v>1410</v>
      </c>
      <c r="C73" t="s">
        <v>117</v>
      </c>
      <c r="D73" t="s">
        <v>40</v>
      </c>
      <c r="E73" s="4">
        <v>2500</v>
      </c>
      <c r="F73">
        <v>2500</v>
      </c>
      <c r="G73">
        <v>7940.36</v>
      </c>
      <c r="H73">
        <v>-5440.36</v>
      </c>
      <c r="I73">
        <v>0</v>
      </c>
      <c r="J73">
        <v>-5440.36</v>
      </c>
      <c r="K73" s="4">
        <v>0</v>
      </c>
    </row>
    <row r="74" spans="1:13" outlineLevel="2" x14ac:dyDescent="0.25">
      <c r="A74" t="s">
        <v>12</v>
      </c>
      <c r="B74">
        <v>1410</v>
      </c>
      <c r="C74" t="s">
        <v>118</v>
      </c>
      <c r="D74" t="s">
        <v>24</v>
      </c>
      <c r="E74" s="4">
        <v>1500</v>
      </c>
      <c r="F74">
        <v>3285</v>
      </c>
      <c r="G74">
        <v>1785</v>
      </c>
      <c r="H74">
        <v>1500</v>
      </c>
      <c r="I74">
        <v>0</v>
      </c>
      <c r="J74">
        <v>1500</v>
      </c>
      <c r="K74" s="4">
        <v>1500</v>
      </c>
    </row>
    <row r="75" spans="1:13" outlineLevel="2" x14ac:dyDescent="0.25">
      <c r="A75" t="s">
        <v>12</v>
      </c>
      <c r="B75">
        <v>1410</v>
      </c>
      <c r="C75" t="s">
        <v>119</v>
      </c>
      <c r="D75" t="s">
        <v>43</v>
      </c>
      <c r="E75" s="4">
        <v>1300</v>
      </c>
      <c r="F75">
        <v>2442.4499999999998</v>
      </c>
      <c r="G75">
        <v>568</v>
      </c>
      <c r="H75">
        <v>1874.45</v>
      </c>
      <c r="I75">
        <v>1142.45</v>
      </c>
      <c r="J75">
        <v>732</v>
      </c>
      <c r="K75" s="4">
        <v>1800</v>
      </c>
    </row>
    <row r="76" spans="1:13" outlineLevel="2" x14ac:dyDescent="0.25">
      <c r="A76" t="s">
        <v>12</v>
      </c>
      <c r="B76">
        <v>1410</v>
      </c>
      <c r="C76" t="s">
        <v>120</v>
      </c>
      <c r="D76" t="s">
        <v>68</v>
      </c>
      <c r="E76" s="4">
        <v>18000</v>
      </c>
      <c r="F76">
        <v>18000</v>
      </c>
      <c r="G76">
        <v>0</v>
      </c>
      <c r="H76">
        <v>18000</v>
      </c>
      <c r="I76">
        <v>0</v>
      </c>
      <c r="J76">
        <v>18000</v>
      </c>
      <c r="K76" s="4">
        <v>0</v>
      </c>
    </row>
    <row r="77" spans="1:13" outlineLevel="2" x14ac:dyDescent="0.25">
      <c r="A77" t="s">
        <v>12</v>
      </c>
      <c r="B77">
        <v>1410</v>
      </c>
      <c r="C77" t="s">
        <v>121</v>
      </c>
      <c r="D77" t="s">
        <v>122</v>
      </c>
      <c r="E77" s="4">
        <v>8700</v>
      </c>
      <c r="F77">
        <v>8700</v>
      </c>
      <c r="G77">
        <v>5615.25</v>
      </c>
      <c r="H77">
        <v>3084.75</v>
      </c>
      <c r="I77">
        <v>0</v>
      </c>
      <c r="J77">
        <v>3084.75</v>
      </c>
      <c r="K77" s="4">
        <v>8700</v>
      </c>
    </row>
    <row r="78" spans="1:13" outlineLevel="2" x14ac:dyDescent="0.25">
      <c r="A78" t="s">
        <v>12</v>
      </c>
      <c r="B78">
        <v>1410</v>
      </c>
      <c r="C78" t="s">
        <v>123</v>
      </c>
      <c r="D78" t="s">
        <v>47</v>
      </c>
      <c r="E78" s="4">
        <v>600</v>
      </c>
      <c r="F78">
        <v>600</v>
      </c>
      <c r="G78">
        <v>0</v>
      </c>
      <c r="H78">
        <v>600</v>
      </c>
      <c r="I78">
        <v>0</v>
      </c>
      <c r="J78">
        <v>600</v>
      </c>
      <c r="K78" s="4">
        <v>1000</v>
      </c>
    </row>
    <row r="79" spans="1:13" outlineLevel="2" x14ac:dyDescent="0.25">
      <c r="A79" t="s">
        <v>12</v>
      </c>
      <c r="B79">
        <v>1410</v>
      </c>
      <c r="C79" t="s">
        <v>124</v>
      </c>
      <c r="D79" t="s">
        <v>30</v>
      </c>
      <c r="E79" s="4">
        <v>0</v>
      </c>
      <c r="F79">
        <v>0</v>
      </c>
      <c r="G79">
        <v>0</v>
      </c>
      <c r="H79">
        <v>0</v>
      </c>
      <c r="I79">
        <v>0</v>
      </c>
      <c r="J79">
        <v>0</v>
      </c>
      <c r="K79" s="4">
        <v>0</v>
      </c>
    </row>
    <row r="80" spans="1:13" ht="15.75" outlineLevel="1" x14ac:dyDescent="0.25">
      <c r="A80" s="6"/>
      <c r="B80" s="7" t="s">
        <v>125</v>
      </c>
      <c r="C80" s="6"/>
      <c r="D80" s="6"/>
      <c r="E80" s="8"/>
      <c r="F80" s="6"/>
      <c r="G80" s="6"/>
      <c r="H80" s="6"/>
      <c r="I80" s="6"/>
      <c r="J80" s="9">
        <f>SUBTOTAL(9,J69:J79)</f>
        <v>110035.83</v>
      </c>
      <c r="K80" s="9">
        <f>SUBTOTAL(9,K69:K79)</f>
        <v>323000</v>
      </c>
      <c r="L80" s="6"/>
      <c r="M80" s="6"/>
    </row>
    <row r="81" spans="1:13" outlineLevel="2" x14ac:dyDescent="0.25">
      <c r="A81" t="s">
        <v>12</v>
      </c>
      <c r="B81">
        <v>1420</v>
      </c>
      <c r="C81" t="s">
        <v>126</v>
      </c>
      <c r="D81" t="s">
        <v>127</v>
      </c>
      <c r="E81" s="4">
        <v>0</v>
      </c>
      <c r="F81">
        <v>0</v>
      </c>
      <c r="G81">
        <v>0</v>
      </c>
      <c r="H81">
        <v>0</v>
      </c>
      <c r="I81">
        <v>0</v>
      </c>
      <c r="J81">
        <v>0</v>
      </c>
      <c r="K81" s="4">
        <v>0</v>
      </c>
    </row>
    <row r="82" spans="1:13" outlineLevel="2" x14ac:dyDescent="0.25">
      <c r="A82" t="s">
        <v>12</v>
      </c>
      <c r="B82">
        <v>1420</v>
      </c>
      <c r="C82" t="s">
        <v>128</v>
      </c>
      <c r="D82" t="s">
        <v>20</v>
      </c>
      <c r="E82" s="4">
        <v>0</v>
      </c>
      <c r="F82">
        <v>0</v>
      </c>
      <c r="G82">
        <v>0</v>
      </c>
      <c r="H82">
        <v>0</v>
      </c>
      <c r="I82">
        <v>0</v>
      </c>
      <c r="J82">
        <v>0</v>
      </c>
      <c r="K82" s="4">
        <v>0</v>
      </c>
    </row>
    <row r="83" spans="1:13" outlineLevel="2" x14ac:dyDescent="0.25">
      <c r="A83" t="s">
        <v>12</v>
      </c>
      <c r="B83">
        <v>1420</v>
      </c>
      <c r="C83" t="s">
        <v>129</v>
      </c>
      <c r="D83" t="s">
        <v>22</v>
      </c>
      <c r="E83" s="4">
        <v>0</v>
      </c>
      <c r="F83">
        <v>0</v>
      </c>
      <c r="G83">
        <v>0</v>
      </c>
      <c r="H83">
        <v>0</v>
      </c>
      <c r="I83">
        <v>0</v>
      </c>
      <c r="J83">
        <v>0</v>
      </c>
      <c r="K83" s="4">
        <v>0</v>
      </c>
    </row>
    <row r="84" spans="1:13" outlineLevel="2" x14ac:dyDescent="0.25">
      <c r="A84" t="s">
        <v>12</v>
      </c>
      <c r="B84">
        <v>1420</v>
      </c>
      <c r="C84" t="s">
        <v>130</v>
      </c>
      <c r="D84" t="s">
        <v>40</v>
      </c>
      <c r="E84" s="4">
        <v>0</v>
      </c>
      <c r="F84">
        <v>0</v>
      </c>
      <c r="G84">
        <v>0</v>
      </c>
      <c r="H84">
        <v>0</v>
      </c>
      <c r="I84">
        <v>0</v>
      </c>
      <c r="J84">
        <v>0</v>
      </c>
      <c r="K84" s="4">
        <v>0</v>
      </c>
    </row>
    <row r="85" spans="1:13" outlineLevel="2" x14ac:dyDescent="0.25">
      <c r="A85" t="s">
        <v>12</v>
      </c>
      <c r="B85">
        <v>1420</v>
      </c>
      <c r="C85" t="s">
        <v>131</v>
      </c>
      <c r="D85" t="s">
        <v>24</v>
      </c>
      <c r="E85" s="4">
        <v>2500</v>
      </c>
      <c r="F85">
        <v>2500</v>
      </c>
      <c r="G85">
        <v>0</v>
      </c>
      <c r="H85">
        <v>2500</v>
      </c>
      <c r="I85">
        <v>0</v>
      </c>
      <c r="J85">
        <v>2500</v>
      </c>
      <c r="K85" s="4">
        <v>2500</v>
      </c>
    </row>
    <row r="86" spans="1:13" outlineLevel="2" x14ac:dyDescent="0.25">
      <c r="A86" t="s">
        <v>12</v>
      </c>
      <c r="B86">
        <v>1420</v>
      </c>
      <c r="C86" t="s">
        <v>132</v>
      </c>
      <c r="D86" t="s">
        <v>133</v>
      </c>
      <c r="E86" s="4">
        <v>1100</v>
      </c>
      <c r="F86">
        <v>1100</v>
      </c>
      <c r="G86">
        <v>0</v>
      </c>
      <c r="H86">
        <v>1100</v>
      </c>
      <c r="I86">
        <v>0</v>
      </c>
      <c r="J86">
        <v>1100</v>
      </c>
      <c r="K86" s="4">
        <v>1100</v>
      </c>
    </row>
    <row r="87" spans="1:13" outlineLevel="2" x14ac:dyDescent="0.25">
      <c r="A87" t="s">
        <v>12</v>
      </c>
      <c r="B87">
        <v>1420</v>
      </c>
      <c r="C87" t="s">
        <v>134</v>
      </c>
      <c r="D87" t="s">
        <v>135</v>
      </c>
      <c r="E87" s="4">
        <v>500000</v>
      </c>
      <c r="F87">
        <v>500000</v>
      </c>
      <c r="G87">
        <v>384221.45</v>
      </c>
      <c r="H87">
        <v>115778.55</v>
      </c>
      <c r="I87">
        <v>0</v>
      </c>
      <c r="J87">
        <v>115778.55</v>
      </c>
      <c r="K87" s="46">
        <v>500000</v>
      </c>
    </row>
    <row r="88" spans="1:13" outlineLevel="2" x14ac:dyDescent="0.25">
      <c r="A88" t="s">
        <v>12</v>
      </c>
      <c r="B88">
        <v>1420</v>
      </c>
      <c r="C88" t="s">
        <v>136</v>
      </c>
      <c r="D88" t="s">
        <v>137</v>
      </c>
      <c r="E88" s="4">
        <v>0</v>
      </c>
      <c r="F88">
        <v>0</v>
      </c>
      <c r="G88">
        <v>0</v>
      </c>
      <c r="H88">
        <v>0</v>
      </c>
      <c r="I88">
        <v>0</v>
      </c>
      <c r="J88">
        <v>0</v>
      </c>
      <c r="K88" s="4">
        <v>0</v>
      </c>
    </row>
    <row r="89" spans="1:13" outlineLevel="2" x14ac:dyDescent="0.25">
      <c r="A89" t="s">
        <v>12</v>
      </c>
      <c r="B89">
        <v>1420</v>
      </c>
      <c r="C89" t="s">
        <v>138</v>
      </c>
      <c r="D89" t="s">
        <v>139</v>
      </c>
      <c r="E89" s="4">
        <v>0</v>
      </c>
      <c r="F89">
        <v>0</v>
      </c>
      <c r="G89">
        <v>0</v>
      </c>
      <c r="H89">
        <v>0</v>
      </c>
      <c r="I89">
        <v>0</v>
      </c>
      <c r="J89">
        <v>0</v>
      </c>
      <c r="K89" s="4">
        <v>0</v>
      </c>
    </row>
    <row r="90" spans="1:13" outlineLevel="2" x14ac:dyDescent="0.25">
      <c r="A90" t="s">
        <v>12</v>
      </c>
      <c r="B90">
        <v>1420</v>
      </c>
      <c r="C90" t="s">
        <v>140</v>
      </c>
      <c r="D90" t="s">
        <v>26</v>
      </c>
      <c r="E90" s="4">
        <v>500</v>
      </c>
      <c r="F90">
        <v>500</v>
      </c>
      <c r="G90">
        <v>0</v>
      </c>
      <c r="H90">
        <v>500</v>
      </c>
      <c r="I90">
        <v>0</v>
      </c>
      <c r="J90">
        <v>500</v>
      </c>
      <c r="K90" s="4">
        <v>500</v>
      </c>
    </row>
    <row r="91" spans="1:13" ht="15.75" outlineLevel="1" x14ac:dyDescent="0.25">
      <c r="A91" s="6"/>
      <c r="B91" s="7" t="s">
        <v>141</v>
      </c>
      <c r="C91" s="6"/>
      <c r="D91" s="6"/>
      <c r="E91" s="8"/>
      <c r="F91" s="6"/>
      <c r="G91" s="6"/>
      <c r="H91" s="6"/>
      <c r="I91" s="6"/>
      <c r="J91" s="9">
        <f>SUBTOTAL(9,J81:J90)</f>
        <v>119878.55</v>
      </c>
      <c r="K91" s="9">
        <f>SUBTOTAL(9,K81:K90)</f>
        <v>504100</v>
      </c>
      <c r="L91" s="6"/>
      <c r="M91" s="6"/>
    </row>
    <row r="92" spans="1:13" outlineLevel="2" x14ac:dyDescent="0.25">
      <c r="A92" t="s">
        <v>12</v>
      </c>
      <c r="B92">
        <v>1620</v>
      </c>
      <c r="C92" t="s">
        <v>143</v>
      </c>
      <c r="D92" t="s">
        <v>142</v>
      </c>
      <c r="E92" s="4">
        <v>0</v>
      </c>
      <c r="F92">
        <v>0</v>
      </c>
      <c r="G92">
        <v>0</v>
      </c>
      <c r="H92">
        <v>0</v>
      </c>
      <c r="I92">
        <v>0</v>
      </c>
      <c r="J92">
        <v>0</v>
      </c>
      <c r="K92" s="4">
        <v>0</v>
      </c>
    </row>
    <row r="93" spans="1:13" outlineLevel="2" x14ac:dyDescent="0.25">
      <c r="A93" t="s">
        <v>12</v>
      </c>
      <c r="B93">
        <v>1620</v>
      </c>
      <c r="C93" t="s">
        <v>144</v>
      </c>
      <c r="D93" t="s">
        <v>145</v>
      </c>
      <c r="E93" s="4">
        <v>0</v>
      </c>
      <c r="F93">
        <v>0</v>
      </c>
      <c r="G93">
        <v>0</v>
      </c>
      <c r="H93">
        <v>0</v>
      </c>
      <c r="I93">
        <v>0</v>
      </c>
      <c r="J93">
        <v>0</v>
      </c>
      <c r="K93" s="4">
        <v>0</v>
      </c>
    </row>
    <row r="94" spans="1:13" outlineLevel="2" x14ac:dyDescent="0.25">
      <c r="A94" t="s">
        <v>12</v>
      </c>
      <c r="B94">
        <v>1620</v>
      </c>
      <c r="C94" t="s">
        <v>146</v>
      </c>
      <c r="D94" t="s">
        <v>147</v>
      </c>
      <c r="E94" s="4">
        <v>0</v>
      </c>
      <c r="F94">
        <v>0</v>
      </c>
      <c r="G94">
        <v>0</v>
      </c>
      <c r="H94">
        <v>0</v>
      </c>
      <c r="I94">
        <v>0</v>
      </c>
      <c r="J94">
        <v>0</v>
      </c>
      <c r="K94" s="4">
        <v>0</v>
      </c>
    </row>
    <row r="95" spans="1:13" outlineLevel="2" x14ac:dyDescent="0.25">
      <c r="A95" t="s">
        <v>12</v>
      </c>
      <c r="B95">
        <v>1620</v>
      </c>
      <c r="C95" t="s">
        <v>148</v>
      </c>
      <c r="D95" t="s">
        <v>20</v>
      </c>
      <c r="E95" s="4">
        <v>0</v>
      </c>
      <c r="F95">
        <v>0</v>
      </c>
      <c r="G95">
        <v>0</v>
      </c>
      <c r="H95">
        <v>0</v>
      </c>
      <c r="I95">
        <v>0</v>
      </c>
      <c r="J95">
        <v>0</v>
      </c>
      <c r="K95" s="4">
        <v>0</v>
      </c>
    </row>
    <row r="96" spans="1:13" outlineLevel="2" x14ac:dyDescent="0.25">
      <c r="A96" t="s">
        <v>12</v>
      </c>
      <c r="B96">
        <v>1620</v>
      </c>
      <c r="C96" t="s">
        <v>149</v>
      </c>
      <c r="D96" t="s">
        <v>22</v>
      </c>
      <c r="E96" s="4">
        <v>0</v>
      </c>
      <c r="F96">
        <v>0</v>
      </c>
      <c r="G96">
        <v>0</v>
      </c>
      <c r="H96">
        <v>0</v>
      </c>
      <c r="I96">
        <v>0</v>
      </c>
      <c r="J96">
        <v>0</v>
      </c>
      <c r="K96" s="4">
        <v>0</v>
      </c>
    </row>
    <row r="97" spans="1:11" outlineLevel="2" x14ac:dyDescent="0.25">
      <c r="A97" t="s">
        <v>12</v>
      </c>
      <c r="B97">
        <v>1620</v>
      </c>
      <c r="C97" t="s">
        <v>150</v>
      </c>
      <c r="D97" t="s">
        <v>40</v>
      </c>
      <c r="E97" s="4">
        <v>0</v>
      </c>
      <c r="F97">
        <v>0</v>
      </c>
      <c r="G97">
        <v>0</v>
      </c>
      <c r="H97">
        <v>0</v>
      </c>
      <c r="I97">
        <v>0</v>
      </c>
      <c r="J97">
        <v>0</v>
      </c>
      <c r="K97" s="4">
        <v>0</v>
      </c>
    </row>
    <row r="98" spans="1:11" outlineLevel="2" x14ac:dyDescent="0.25">
      <c r="A98" t="s">
        <v>12</v>
      </c>
      <c r="B98">
        <v>1620</v>
      </c>
      <c r="C98" t="s">
        <v>151</v>
      </c>
      <c r="D98" t="s">
        <v>24</v>
      </c>
      <c r="E98" s="4">
        <v>0</v>
      </c>
      <c r="F98">
        <v>0</v>
      </c>
      <c r="G98">
        <v>0</v>
      </c>
      <c r="H98">
        <v>0</v>
      </c>
      <c r="I98">
        <v>0</v>
      </c>
      <c r="J98">
        <v>0</v>
      </c>
      <c r="K98" s="4">
        <v>0</v>
      </c>
    </row>
    <row r="99" spans="1:11" outlineLevel="2" x14ac:dyDescent="0.25">
      <c r="A99" t="s">
        <v>12</v>
      </c>
      <c r="B99">
        <v>1620</v>
      </c>
      <c r="C99" t="s">
        <v>152</v>
      </c>
      <c r="D99" t="s">
        <v>43</v>
      </c>
      <c r="E99" s="4">
        <v>2500</v>
      </c>
      <c r="F99">
        <v>4324.8599999999997</v>
      </c>
      <c r="G99">
        <v>3679.73</v>
      </c>
      <c r="H99">
        <v>645.13</v>
      </c>
      <c r="I99">
        <v>5804.6</v>
      </c>
      <c r="J99">
        <v>-5159.47</v>
      </c>
      <c r="K99" s="4">
        <v>6000</v>
      </c>
    </row>
    <row r="100" spans="1:11" outlineLevel="2" x14ac:dyDescent="0.25">
      <c r="A100" t="s">
        <v>12</v>
      </c>
      <c r="B100">
        <v>1620</v>
      </c>
      <c r="C100" t="s">
        <v>153</v>
      </c>
      <c r="D100" t="s">
        <v>154</v>
      </c>
      <c r="E100" s="4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 s="4">
        <v>0</v>
      </c>
    </row>
    <row r="101" spans="1:11" outlineLevel="2" x14ac:dyDescent="0.25">
      <c r="A101" t="s">
        <v>12</v>
      </c>
      <c r="B101">
        <v>1620</v>
      </c>
      <c r="C101" t="s">
        <v>155</v>
      </c>
      <c r="D101" t="s">
        <v>156</v>
      </c>
      <c r="E101" s="4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 s="4">
        <v>0</v>
      </c>
    </row>
    <row r="102" spans="1:11" outlineLevel="2" x14ac:dyDescent="0.25">
      <c r="A102" t="s">
        <v>12</v>
      </c>
      <c r="B102">
        <v>1620</v>
      </c>
      <c r="C102" t="s">
        <v>157</v>
      </c>
      <c r="D102" t="s">
        <v>68</v>
      </c>
      <c r="E102" s="4">
        <v>20000</v>
      </c>
      <c r="F102">
        <v>20000</v>
      </c>
      <c r="G102">
        <v>7259.35</v>
      </c>
      <c r="H102">
        <v>12740.65</v>
      </c>
      <c r="I102">
        <v>0</v>
      </c>
      <c r="J102">
        <v>12740.65</v>
      </c>
      <c r="K102" s="4">
        <v>20000</v>
      </c>
    </row>
    <row r="103" spans="1:11" outlineLevel="2" x14ac:dyDescent="0.25">
      <c r="A103" t="s">
        <v>12</v>
      </c>
      <c r="B103">
        <v>1620</v>
      </c>
      <c r="C103" t="s">
        <v>158</v>
      </c>
      <c r="D103" t="s">
        <v>159</v>
      </c>
      <c r="E103" s="4">
        <v>97920</v>
      </c>
      <c r="F103">
        <v>97920</v>
      </c>
      <c r="G103">
        <v>78928.649999999994</v>
      </c>
      <c r="H103">
        <v>18991.349999999999</v>
      </c>
      <c r="I103">
        <v>0</v>
      </c>
      <c r="J103">
        <v>18991.349999999999</v>
      </c>
      <c r="K103" s="4">
        <v>85000</v>
      </c>
    </row>
    <row r="104" spans="1:11" outlineLevel="2" x14ac:dyDescent="0.25">
      <c r="A104" t="s">
        <v>12</v>
      </c>
      <c r="B104">
        <v>1620</v>
      </c>
      <c r="C104" t="s">
        <v>160</v>
      </c>
      <c r="D104" t="s">
        <v>161</v>
      </c>
      <c r="E104" s="4">
        <v>55080</v>
      </c>
      <c r="F104">
        <v>55080</v>
      </c>
      <c r="G104">
        <v>0</v>
      </c>
      <c r="H104">
        <v>55080</v>
      </c>
      <c r="I104">
        <v>0</v>
      </c>
      <c r="J104">
        <v>55080</v>
      </c>
      <c r="K104" s="4">
        <v>55080</v>
      </c>
    </row>
    <row r="105" spans="1:11" outlineLevel="2" x14ac:dyDescent="0.25">
      <c r="A105" t="s">
        <v>12</v>
      </c>
      <c r="B105">
        <v>1620</v>
      </c>
      <c r="C105" t="s">
        <v>162</v>
      </c>
      <c r="D105" t="s">
        <v>163</v>
      </c>
      <c r="E105" s="4">
        <v>0</v>
      </c>
      <c r="F105">
        <v>-25</v>
      </c>
      <c r="G105">
        <v>0</v>
      </c>
      <c r="H105">
        <v>-25</v>
      </c>
      <c r="I105">
        <v>-25</v>
      </c>
      <c r="J105">
        <v>0</v>
      </c>
      <c r="K105" s="4">
        <v>0</v>
      </c>
    </row>
    <row r="106" spans="1:11" outlineLevel="2" x14ac:dyDescent="0.25">
      <c r="A106" t="s">
        <v>12</v>
      </c>
      <c r="B106">
        <v>1620</v>
      </c>
      <c r="C106" t="s">
        <v>164</v>
      </c>
      <c r="D106" t="s">
        <v>165</v>
      </c>
      <c r="E106" s="4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 s="4">
        <v>0</v>
      </c>
    </row>
    <row r="107" spans="1:11" outlineLevel="2" x14ac:dyDescent="0.25">
      <c r="A107" t="s">
        <v>12</v>
      </c>
      <c r="B107">
        <v>1620</v>
      </c>
      <c r="C107" t="s">
        <v>166</v>
      </c>
      <c r="D107" t="s">
        <v>167</v>
      </c>
      <c r="E107" s="4">
        <v>198000</v>
      </c>
      <c r="F107">
        <v>198000</v>
      </c>
      <c r="G107">
        <v>142409.94</v>
      </c>
      <c r="H107">
        <v>55590.06</v>
      </c>
      <c r="I107">
        <v>0</v>
      </c>
      <c r="J107">
        <v>55590.06</v>
      </c>
      <c r="K107" s="4">
        <v>198000</v>
      </c>
    </row>
    <row r="108" spans="1:11" outlineLevel="2" x14ac:dyDescent="0.25">
      <c r="A108" t="s">
        <v>12</v>
      </c>
      <c r="B108">
        <v>1620</v>
      </c>
      <c r="C108" t="s">
        <v>168</v>
      </c>
      <c r="D108" t="s">
        <v>30</v>
      </c>
      <c r="E108" s="4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 s="4">
        <v>0</v>
      </c>
    </row>
    <row r="109" spans="1:11" outlineLevel="2" x14ac:dyDescent="0.25">
      <c r="A109" t="s">
        <v>12</v>
      </c>
      <c r="B109">
        <v>1620</v>
      </c>
      <c r="C109" t="s">
        <v>169</v>
      </c>
      <c r="D109" t="s">
        <v>170</v>
      </c>
      <c r="E109" s="4">
        <v>22000</v>
      </c>
      <c r="F109">
        <v>22000</v>
      </c>
      <c r="G109">
        <v>28462.61</v>
      </c>
      <c r="H109">
        <v>-6462.61</v>
      </c>
      <c r="I109">
        <v>0</v>
      </c>
      <c r="J109">
        <v>-6462.61</v>
      </c>
      <c r="K109" s="4">
        <v>30000</v>
      </c>
    </row>
    <row r="110" spans="1:11" outlineLevel="2" x14ac:dyDescent="0.25">
      <c r="A110" t="s">
        <v>12</v>
      </c>
      <c r="B110">
        <v>1620</v>
      </c>
      <c r="C110" t="s">
        <v>171</v>
      </c>
      <c r="D110" t="s">
        <v>172</v>
      </c>
      <c r="E110" s="4">
        <v>205000</v>
      </c>
      <c r="F110">
        <v>214939.01</v>
      </c>
      <c r="G110">
        <v>147659.70000000001</v>
      </c>
      <c r="H110">
        <v>67279.31</v>
      </c>
      <c r="I110">
        <v>9939.01</v>
      </c>
      <c r="J110">
        <v>57340.3</v>
      </c>
      <c r="K110" s="20">
        <v>205000</v>
      </c>
    </row>
    <row r="111" spans="1:11" outlineLevel="2" x14ac:dyDescent="0.25">
      <c r="A111" t="s">
        <v>12</v>
      </c>
      <c r="B111">
        <v>1620</v>
      </c>
      <c r="C111" t="s">
        <v>173</v>
      </c>
      <c r="D111" t="s">
        <v>174</v>
      </c>
      <c r="E111" s="4">
        <v>33754.129999999997</v>
      </c>
      <c r="F111">
        <v>33535.51</v>
      </c>
      <c r="G111">
        <v>37154.6</v>
      </c>
      <c r="H111">
        <v>-3619.09</v>
      </c>
      <c r="I111">
        <v>-218.62</v>
      </c>
      <c r="J111">
        <v>-3400.47</v>
      </c>
      <c r="K111" s="4">
        <v>33900</v>
      </c>
    </row>
    <row r="112" spans="1:11" outlineLevel="2" x14ac:dyDescent="0.25">
      <c r="A112" t="s">
        <v>12</v>
      </c>
      <c r="B112">
        <v>1620</v>
      </c>
      <c r="C112" t="s">
        <v>175</v>
      </c>
      <c r="D112" t="s">
        <v>176</v>
      </c>
      <c r="E112" s="4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 s="4">
        <v>0</v>
      </c>
    </row>
    <row r="113" spans="1:13" outlineLevel="2" x14ac:dyDescent="0.25">
      <c r="A113" t="s">
        <v>12</v>
      </c>
      <c r="B113">
        <v>1620</v>
      </c>
      <c r="C113" t="s">
        <v>177</v>
      </c>
      <c r="D113" t="s">
        <v>178</v>
      </c>
      <c r="E113" s="4">
        <v>45000</v>
      </c>
      <c r="F113">
        <v>45000</v>
      </c>
      <c r="G113">
        <v>0</v>
      </c>
      <c r="H113">
        <v>45000</v>
      </c>
      <c r="I113">
        <v>0</v>
      </c>
      <c r="J113">
        <v>45000</v>
      </c>
      <c r="K113" s="4">
        <v>45000</v>
      </c>
    </row>
    <row r="114" spans="1:13" outlineLevel="2" x14ac:dyDescent="0.25">
      <c r="A114" t="s">
        <v>12</v>
      </c>
      <c r="B114">
        <v>1620</v>
      </c>
      <c r="C114" t="s">
        <v>179</v>
      </c>
      <c r="D114" t="s">
        <v>180</v>
      </c>
      <c r="E114" s="4">
        <v>3500</v>
      </c>
      <c r="F114">
        <v>3500</v>
      </c>
      <c r="G114">
        <v>0</v>
      </c>
      <c r="H114">
        <v>3500</v>
      </c>
      <c r="I114">
        <v>0</v>
      </c>
      <c r="J114">
        <v>3500</v>
      </c>
      <c r="K114" s="4">
        <v>3500</v>
      </c>
    </row>
    <row r="115" spans="1:13" outlineLevel="2" x14ac:dyDescent="0.25">
      <c r="A115" t="s">
        <v>12</v>
      </c>
      <c r="B115">
        <v>1620</v>
      </c>
      <c r="C115" t="s">
        <v>181</v>
      </c>
      <c r="D115" t="s">
        <v>182</v>
      </c>
      <c r="E115" s="4">
        <v>2500</v>
      </c>
      <c r="F115">
        <v>2500</v>
      </c>
      <c r="G115">
        <v>0</v>
      </c>
      <c r="H115">
        <v>2500</v>
      </c>
      <c r="I115">
        <v>0</v>
      </c>
      <c r="J115">
        <v>2500</v>
      </c>
      <c r="K115" s="4">
        <v>10000</v>
      </c>
    </row>
    <row r="116" spans="1:13" ht="15.75" outlineLevel="1" x14ac:dyDescent="0.25">
      <c r="A116" s="6"/>
      <c r="B116" s="7" t="s">
        <v>183</v>
      </c>
      <c r="C116" s="6"/>
      <c r="D116" s="6"/>
      <c r="E116" s="8"/>
      <c r="F116" s="6"/>
      <c r="G116" s="6"/>
      <c r="H116" s="6"/>
      <c r="I116" s="6"/>
      <c r="J116" s="9">
        <f>SUBTOTAL(9,J92:J115)</f>
        <v>235719.81</v>
      </c>
      <c r="K116" s="9">
        <f>SUBTOTAL(9,K92:K115)</f>
        <v>691480</v>
      </c>
      <c r="L116" s="6"/>
      <c r="M116" s="6"/>
    </row>
    <row r="117" spans="1:13" outlineLevel="2" x14ac:dyDescent="0.25">
      <c r="A117" t="s">
        <v>12</v>
      </c>
      <c r="B117">
        <v>1640</v>
      </c>
      <c r="C117" t="s">
        <v>184</v>
      </c>
      <c r="D117" t="s">
        <v>185</v>
      </c>
      <c r="E117" s="4">
        <v>112964.8</v>
      </c>
      <c r="F117">
        <v>113550.38</v>
      </c>
      <c r="G117">
        <v>39966</v>
      </c>
      <c r="H117">
        <v>73584.38</v>
      </c>
      <c r="I117">
        <v>585.58000000000004</v>
      </c>
      <c r="J117">
        <v>72998.8</v>
      </c>
      <c r="K117" s="12">
        <v>105000</v>
      </c>
      <c r="L117" s="1"/>
    </row>
    <row r="118" spans="1:13" outlineLevel="2" x14ac:dyDescent="0.25">
      <c r="A118" t="s">
        <v>12</v>
      </c>
      <c r="B118">
        <v>1640</v>
      </c>
      <c r="C118" t="s">
        <v>186</v>
      </c>
      <c r="D118" t="s">
        <v>187</v>
      </c>
      <c r="E118" s="4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 s="4">
        <v>0</v>
      </c>
      <c r="L118" s="1"/>
    </row>
    <row r="119" spans="1:13" outlineLevel="2" x14ac:dyDescent="0.25">
      <c r="A119" t="s">
        <v>12</v>
      </c>
      <c r="B119">
        <v>1640</v>
      </c>
      <c r="C119" t="s">
        <v>188</v>
      </c>
      <c r="D119" t="s">
        <v>20</v>
      </c>
      <c r="E119" s="4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 s="4">
        <v>0</v>
      </c>
      <c r="L119" s="1"/>
    </row>
    <row r="120" spans="1:13" outlineLevel="2" x14ac:dyDescent="0.25">
      <c r="A120" t="s">
        <v>12</v>
      </c>
      <c r="B120">
        <v>1640</v>
      </c>
      <c r="C120" t="s">
        <v>189</v>
      </c>
      <c r="D120" t="s">
        <v>22</v>
      </c>
      <c r="E120" s="4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 s="4">
        <v>0</v>
      </c>
      <c r="L120" s="1"/>
    </row>
    <row r="121" spans="1:13" outlineLevel="2" x14ac:dyDescent="0.25">
      <c r="A121" t="s">
        <v>12</v>
      </c>
      <c r="B121">
        <v>1640</v>
      </c>
      <c r="C121" t="s">
        <v>190</v>
      </c>
      <c r="D121" t="s">
        <v>40</v>
      </c>
      <c r="E121" s="4">
        <v>10200</v>
      </c>
      <c r="F121">
        <v>10200</v>
      </c>
      <c r="G121">
        <v>2531.23</v>
      </c>
      <c r="H121">
        <v>7668.77</v>
      </c>
      <c r="I121">
        <v>0</v>
      </c>
      <c r="J121">
        <v>7668.77</v>
      </c>
      <c r="K121" s="4">
        <v>6000</v>
      </c>
      <c r="L121" s="1"/>
    </row>
    <row r="122" spans="1:13" outlineLevel="2" x14ac:dyDescent="0.25">
      <c r="A122" t="s">
        <v>12</v>
      </c>
      <c r="B122">
        <v>1640</v>
      </c>
      <c r="C122" t="s">
        <v>191</v>
      </c>
      <c r="D122" t="s">
        <v>24</v>
      </c>
      <c r="E122" s="4">
        <v>10200</v>
      </c>
      <c r="F122">
        <v>9915.1</v>
      </c>
      <c r="G122">
        <v>0</v>
      </c>
      <c r="H122">
        <v>9915.1</v>
      </c>
      <c r="I122">
        <v>-284.89999999999998</v>
      </c>
      <c r="J122">
        <v>10200</v>
      </c>
      <c r="K122" s="4">
        <v>10000</v>
      </c>
      <c r="L122" s="1"/>
    </row>
    <row r="123" spans="1:13" outlineLevel="2" x14ac:dyDescent="0.25">
      <c r="A123" t="s">
        <v>12</v>
      </c>
      <c r="B123">
        <v>1640</v>
      </c>
      <c r="C123" t="s">
        <v>192</v>
      </c>
      <c r="D123" t="s">
        <v>193</v>
      </c>
      <c r="E123" s="4">
        <v>8160</v>
      </c>
      <c r="F123">
        <v>10681.37</v>
      </c>
      <c r="G123">
        <v>0</v>
      </c>
      <c r="H123">
        <v>10681.37</v>
      </c>
      <c r="I123">
        <v>2521.37</v>
      </c>
      <c r="J123">
        <v>8160</v>
      </c>
      <c r="K123" s="4">
        <v>16500</v>
      </c>
      <c r="L123" s="1"/>
    </row>
    <row r="124" spans="1:13" outlineLevel="2" x14ac:dyDescent="0.25">
      <c r="A124" t="s">
        <v>12</v>
      </c>
      <c r="B124">
        <v>1640</v>
      </c>
      <c r="C124" t="s">
        <v>194</v>
      </c>
      <c r="D124" t="s">
        <v>43</v>
      </c>
      <c r="E124" s="4">
        <v>6630</v>
      </c>
      <c r="F124">
        <v>7779.88</v>
      </c>
      <c r="G124">
        <v>6335.62</v>
      </c>
      <c r="H124">
        <v>1444.26</v>
      </c>
      <c r="I124">
        <v>1460.83</v>
      </c>
      <c r="J124">
        <v>-16.57</v>
      </c>
      <c r="K124" s="4">
        <v>2000</v>
      </c>
      <c r="L124" s="1"/>
    </row>
    <row r="125" spans="1:13" outlineLevel="2" x14ac:dyDescent="0.25">
      <c r="A125" t="s">
        <v>12</v>
      </c>
      <c r="B125">
        <v>1640</v>
      </c>
      <c r="C125" t="s">
        <v>195</v>
      </c>
      <c r="D125" t="s">
        <v>196</v>
      </c>
      <c r="E125" s="4">
        <v>190000</v>
      </c>
      <c r="F125">
        <v>190000</v>
      </c>
      <c r="G125">
        <v>100762.31</v>
      </c>
      <c r="H125">
        <v>89237.69</v>
      </c>
      <c r="I125">
        <v>0</v>
      </c>
      <c r="J125">
        <v>89237.69</v>
      </c>
      <c r="K125" s="4">
        <v>190000</v>
      </c>
      <c r="L125" s="1"/>
    </row>
    <row r="126" spans="1:13" outlineLevel="2" x14ac:dyDescent="0.25">
      <c r="A126" t="s">
        <v>12</v>
      </c>
      <c r="B126">
        <v>1640</v>
      </c>
      <c r="C126" t="s">
        <v>197</v>
      </c>
      <c r="D126" t="s">
        <v>198</v>
      </c>
      <c r="E126" s="4">
        <v>120500</v>
      </c>
      <c r="F126">
        <v>142034.37</v>
      </c>
      <c r="G126">
        <v>112907.37</v>
      </c>
      <c r="H126">
        <v>29127</v>
      </c>
      <c r="I126">
        <v>18603.53</v>
      </c>
      <c r="J126">
        <v>10523.47</v>
      </c>
      <c r="K126" s="4">
        <v>120000</v>
      </c>
      <c r="L126" s="1"/>
    </row>
    <row r="127" spans="1:13" outlineLevel="2" x14ac:dyDescent="0.25">
      <c r="A127" t="s">
        <v>12</v>
      </c>
      <c r="B127">
        <v>1640</v>
      </c>
      <c r="C127" t="s">
        <v>199</v>
      </c>
      <c r="D127" t="s">
        <v>200</v>
      </c>
      <c r="E127" s="4">
        <v>60000</v>
      </c>
      <c r="F127">
        <v>83884.67</v>
      </c>
      <c r="G127">
        <v>63471.33</v>
      </c>
      <c r="H127">
        <v>20413.34</v>
      </c>
      <c r="I127">
        <v>32639.56</v>
      </c>
      <c r="J127">
        <v>-12226.22</v>
      </c>
      <c r="K127" s="4">
        <v>60000</v>
      </c>
      <c r="L127" s="1"/>
    </row>
    <row r="128" spans="1:13" outlineLevel="2" x14ac:dyDescent="0.25">
      <c r="A128" t="s">
        <v>12</v>
      </c>
      <c r="B128">
        <v>1640</v>
      </c>
      <c r="C128" t="s">
        <v>201</v>
      </c>
      <c r="D128" t="s">
        <v>30</v>
      </c>
      <c r="E128" s="4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 s="4">
        <v>0</v>
      </c>
      <c r="L128" s="1"/>
    </row>
    <row r="129" spans="1:13" ht="15.75" outlineLevel="1" x14ac:dyDescent="0.25">
      <c r="A129" s="6"/>
      <c r="B129" s="7" t="s">
        <v>202</v>
      </c>
      <c r="C129" s="6"/>
      <c r="D129" s="6"/>
      <c r="E129" s="8"/>
      <c r="F129" s="6"/>
      <c r="G129" s="6"/>
      <c r="H129" s="6"/>
      <c r="I129" s="6"/>
      <c r="J129" s="9">
        <f>SUBTOTAL(9,J117:J128)</f>
        <v>186545.94</v>
      </c>
      <c r="K129" s="9">
        <f>SUBTOTAL(9,K117:K128)</f>
        <v>509500</v>
      </c>
      <c r="L129" s="9"/>
      <c r="M129" s="6"/>
    </row>
    <row r="130" spans="1:13" outlineLevel="2" x14ac:dyDescent="0.25">
      <c r="A130" t="s">
        <v>12</v>
      </c>
      <c r="B130">
        <v>1660</v>
      </c>
      <c r="C130" t="s">
        <v>204</v>
      </c>
      <c r="D130" t="s">
        <v>203</v>
      </c>
      <c r="E130" s="4">
        <v>37500</v>
      </c>
      <c r="F130">
        <v>38900.449999999997</v>
      </c>
      <c r="G130">
        <v>19596.03</v>
      </c>
      <c r="H130">
        <v>19304.419999999998</v>
      </c>
      <c r="I130">
        <v>2214.2800000000002</v>
      </c>
      <c r="J130">
        <v>17090.14</v>
      </c>
      <c r="K130" s="4">
        <v>40000</v>
      </c>
    </row>
    <row r="131" spans="1:13" outlineLevel="2" x14ac:dyDescent="0.25">
      <c r="A131" t="s">
        <v>12</v>
      </c>
      <c r="B131">
        <v>1660</v>
      </c>
      <c r="C131" t="s">
        <v>205</v>
      </c>
      <c r="D131" t="s">
        <v>165</v>
      </c>
      <c r="E131" s="4">
        <v>500</v>
      </c>
      <c r="F131">
        <v>500</v>
      </c>
      <c r="G131">
        <v>0</v>
      </c>
      <c r="H131">
        <v>500</v>
      </c>
      <c r="I131">
        <v>0</v>
      </c>
      <c r="J131">
        <v>500</v>
      </c>
      <c r="K131" s="4">
        <v>500</v>
      </c>
    </row>
    <row r="132" spans="1:13" ht="15.75" outlineLevel="1" x14ac:dyDescent="0.25">
      <c r="A132" s="6"/>
      <c r="B132" s="7" t="s">
        <v>206</v>
      </c>
      <c r="C132" s="6"/>
      <c r="D132" s="6"/>
      <c r="E132" s="8"/>
      <c r="F132" s="6"/>
      <c r="G132" s="6"/>
      <c r="H132" s="6"/>
      <c r="I132" s="6"/>
      <c r="J132" s="9">
        <f>SUBTOTAL(9,J130:J131)</f>
        <v>17590.14</v>
      </c>
      <c r="K132" s="9">
        <f>SUBTOTAL(9,K130:K131)</f>
        <v>40500</v>
      </c>
      <c r="L132" s="6"/>
      <c r="M132" s="6"/>
    </row>
    <row r="133" spans="1:13" outlineLevel="2" x14ac:dyDescent="0.25">
      <c r="A133" t="s">
        <v>12</v>
      </c>
      <c r="B133">
        <v>1670</v>
      </c>
      <c r="C133" t="s">
        <v>207</v>
      </c>
      <c r="D133" t="s">
        <v>208</v>
      </c>
      <c r="E133" s="4">
        <v>19000</v>
      </c>
      <c r="F133">
        <v>21306</v>
      </c>
      <c r="G133">
        <v>14309.91</v>
      </c>
      <c r="H133">
        <v>6996.09</v>
      </c>
      <c r="I133">
        <v>301</v>
      </c>
      <c r="J133">
        <v>6695.09</v>
      </c>
      <c r="K133">
        <v>19000</v>
      </c>
    </row>
    <row r="134" spans="1:13" ht="15.75" outlineLevel="1" x14ac:dyDescent="0.25">
      <c r="A134" s="6"/>
      <c r="B134" s="7" t="s">
        <v>209</v>
      </c>
      <c r="C134" s="6"/>
      <c r="D134" s="6"/>
      <c r="E134" s="8"/>
      <c r="F134" s="6"/>
      <c r="G134" s="6"/>
      <c r="H134" s="6"/>
      <c r="I134" s="6"/>
      <c r="J134" s="9">
        <f>SUBTOTAL(9,J133:J133)</f>
        <v>6695.09</v>
      </c>
      <c r="K134" s="9">
        <f>SUBTOTAL(9,K133:K133)</f>
        <v>19000</v>
      </c>
      <c r="L134" s="6"/>
      <c r="M134" s="6"/>
    </row>
    <row r="135" spans="1:13" outlineLevel="2" x14ac:dyDescent="0.25">
      <c r="A135" t="s">
        <v>12</v>
      </c>
      <c r="B135">
        <v>1910</v>
      </c>
      <c r="C135" t="s">
        <v>210</v>
      </c>
      <c r="D135" t="s">
        <v>211</v>
      </c>
      <c r="E135" s="4">
        <v>1375000</v>
      </c>
      <c r="F135">
        <v>1375000</v>
      </c>
      <c r="G135">
        <v>1352423.45</v>
      </c>
      <c r="H135">
        <v>22576.55</v>
      </c>
      <c r="I135">
        <v>0</v>
      </c>
      <c r="J135">
        <v>22576.55</v>
      </c>
      <c r="K135" s="21">
        <v>1380000</v>
      </c>
      <c r="L135" s="21"/>
    </row>
    <row r="136" spans="1:13" ht="15.75" outlineLevel="1" x14ac:dyDescent="0.25">
      <c r="A136" s="6"/>
      <c r="B136" s="7" t="s">
        <v>212</v>
      </c>
      <c r="C136" s="6"/>
      <c r="D136" s="6"/>
      <c r="E136" s="8"/>
      <c r="F136" s="6"/>
      <c r="G136" s="6"/>
      <c r="H136" s="6"/>
      <c r="I136" s="6"/>
      <c r="J136" s="9">
        <f>SUBTOTAL(9,J135:J135)</f>
        <v>22576.55</v>
      </c>
      <c r="K136" s="9">
        <f>SUBTOTAL(9,K135:K135)</f>
        <v>1380000</v>
      </c>
      <c r="L136" s="9"/>
      <c r="M136" s="6"/>
    </row>
    <row r="137" spans="1:13" outlineLevel="2" x14ac:dyDescent="0.25">
      <c r="A137" t="s">
        <v>12</v>
      </c>
      <c r="B137">
        <v>1920</v>
      </c>
      <c r="C137" t="s">
        <v>213</v>
      </c>
      <c r="D137" t="s">
        <v>70</v>
      </c>
      <c r="E137" s="4">
        <v>7200</v>
      </c>
      <c r="F137">
        <v>7200</v>
      </c>
      <c r="G137">
        <v>7121</v>
      </c>
      <c r="H137">
        <v>79</v>
      </c>
      <c r="I137">
        <v>0</v>
      </c>
      <c r="J137">
        <v>79</v>
      </c>
      <c r="K137" s="22">
        <v>7200</v>
      </c>
      <c r="L137" s="22"/>
    </row>
    <row r="138" spans="1:13" ht="15.75" outlineLevel="1" x14ac:dyDescent="0.25">
      <c r="A138" s="6"/>
      <c r="B138" s="7" t="s">
        <v>214</v>
      </c>
      <c r="C138" s="6"/>
      <c r="D138" s="6"/>
      <c r="E138" s="8"/>
      <c r="F138" s="6"/>
      <c r="G138" s="6"/>
      <c r="H138" s="6"/>
      <c r="I138" s="6"/>
      <c r="J138" s="9">
        <f>SUBTOTAL(9,J137:J137)</f>
        <v>79</v>
      </c>
      <c r="K138" s="9">
        <f>SUBTOTAL(9,K137:K137)</f>
        <v>7200</v>
      </c>
      <c r="L138" s="9"/>
      <c r="M138" s="6"/>
    </row>
    <row r="139" spans="1:13" outlineLevel="2" x14ac:dyDescent="0.25">
      <c r="A139" t="s">
        <v>12</v>
      </c>
      <c r="B139">
        <v>1930</v>
      </c>
      <c r="C139" t="s">
        <v>215</v>
      </c>
      <c r="D139" t="s">
        <v>216</v>
      </c>
      <c r="E139" s="4">
        <v>53000</v>
      </c>
      <c r="F139">
        <v>53000</v>
      </c>
      <c r="G139">
        <v>0</v>
      </c>
      <c r="H139">
        <v>53000</v>
      </c>
      <c r="I139">
        <v>0</v>
      </c>
      <c r="J139">
        <v>53000</v>
      </c>
      <c r="K139" s="23">
        <v>50000</v>
      </c>
      <c r="L139" s="23"/>
    </row>
    <row r="140" spans="1:13" outlineLevel="2" x14ac:dyDescent="0.25">
      <c r="A140" t="s">
        <v>12</v>
      </c>
      <c r="B140">
        <v>1930</v>
      </c>
      <c r="C140" t="s">
        <v>217</v>
      </c>
      <c r="D140" t="s">
        <v>218</v>
      </c>
      <c r="E140" s="4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</row>
    <row r="141" spans="1:13" ht="15.75" outlineLevel="1" x14ac:dyDescent="0.25">
      <c r="A141" s="6"/>
      <c r="B141" s="7" t="s">
        <v>219</v>
      </c>
      <c r="C141" s="6"/>
      <c r="D141" s="6"/>
      <c r="E141" s="8"/>
      <c r="F141" s="6"/>
      <c r="G141" s="6"/>
      <c r="H141" s="6"/>
      <c r="I141" s="6"/>
      <c r="J141" s="9">
        <f>SUBTOTAL(9,J139:J140)</f>
        <v>53000</v>
      </c>
      <c r="K141" s="9">
        <f>SUBTOTAL(9,K139:K140)</f>
        <v>50000</v>
      </c>
      <c r="L141" s="9"/>
      <c r="M141" s="6"/>
    </row>
    <row r="142" spans="1:13" outlineLevel="2" x14ac:dyDescent="0.25">
      <c r="A142" t="s">
        <v>12</v>
      </c>
      <c r="B142">
        <v>1940</v>
      </c>
      <c r="C142" t="s">
        <v>220</v>
      </c>
      <c r="D142" t="s">
        <v>221</v>
      </c>
      <c r="E142" s="4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</row>
    <row r="143" spans="1:13" ht="15.75" outlineLevel="1" x14ac:dyDescent="0.25">
      <c r="A143" s="6"/>
      <c r="B143" s="7" t="s">
        <v>222</v>
      </c>
      <c r="C143" s="6"/>
      <c r="D143" s="6"/>
      <c r="E143" s="8"/>
      <c r="F143" s="6"/>
      <c r="G143" s="6"/>
      <c r="H143" s="6"/>
      <c r="I143" s="6"/>
      <c r="J143" s="9">
        <f>SUBTOTAL(9,J142:J142)</f>
        <v>0</v>
      </c>
      <c r="K143" s="9">
        <f>SUBTOTAL(9,K142:K142)</f>
        <v>0</v>
      </c>
      <c r="L143" s="6"/>
      <c r="M143" s="6"/>
    </row>
    <row r="144" spans="1:13" outlineLevel="2" x14ac:dyDescent="0.25">
      <c r="A144" t="s">
        <v>12</v>
      </c>
      <c r="B144">
        <v>1950</v>
      </c>
      <c r="C144" t="s">
        <v>223</v>
      </c>
      <c r="D144" t="s">
        <v>224</v>
      </c>
      <c r="E144" s="4">
        <v>65000</v>
      </c>
      <c r="F144">
        <v>65000</v>
      </c>
      <c r="G144">
        <v>66824.72</v>
      </c>
      <c r="H144">
        <v>-1824.72</v>
      </c>
      <c r="I144">
        <v>0</v>
      </c>
      <c r="J144">
        <v>-1824.72</v>
      </c>
      <c r="K144" s="24">
        <v>65000</v>
      </c>
      <c r="L144" s="24"/>
    </row>
    <row r="145" spans="1:13" ht="15.75" outlineLevel="1" x14ac:dyDescent="0.25">
      <c r="A145" s="6"/>
      <c r="B145" s="7" t="s">
        <v>225</v>
      </c>
      <c r="C145" s="6"/>
      <c r="D145" s="6"/>
      <c r="E145" s="8"/>
      <c r="F145" s="6"/>
      <c r="G145" s="6"/>
      <c r="H145" s="6"/>
      <c r="I145" s="6"/>
      <c r="J145" s="9">
        <f>SUBTOTAL(9,J144:J144)</f>
        <v>-1824.72</v>
      </c>
      <c r="K145" s="9">
        <f>SUBTOTAL(9,K144:K144)</f>
        <v>65000</v>
      </c>
      <c r="L145" s="9"/>
      <c r="M145" s="6"/>
    </row>
    <row r="146" spans="1:13" outlineLevel="2" x14ac:dyDescent="0.25">
      <c r="A146" t="s">
        <v>12</v>
      </c>
      <c r="B146">
        <v>1964</v>
      </c>
      <c r="C146" t="s">
        <v>226</v>
      </c>
      <c r="D146" t="s">
        <v>227</v>
      </c>
      <c r="E146" s="4">
        <v>75000</v>
      </c>
      <c r="F146">
        <v>75000</v>
      </c>
      <c r="G146">
        <v>35032.370000000003</v>
      </c>
      <c r="H146">
        <v>39967.629999999997</v>
      </c>
      <c r="I146">
        <v>0</v>
      </c>
      <c r="J146">
        <v>39967.629999999997</v>
      </c>
      <c r="K146" s="22">
        <v>75000</v>
      </c>
      <c r="L146" s="22"/>
    </row>
    <row r="147" spans="1:13" ht="15.75" outlineLevel="1" x14ac:dyDescent="0.25">
      <c r="A147" s="6"/>
      <c r="B147" s="7" t="s">
        <v>228</v>
      </c>
      <c r="C147" s="6"/>
      <c r="D147" s="6"/>
      <c r="E147" s="8"/>
      <c r="F147" s="6"/>
      <c r="G147" s="6"/>
      <c r="H147" s="6"/>
      <c r="I147" s="6"/>
      <c r="J147" s="9">
        <f>SUBTOTAL(9,J146:J146)</f>
        <v>39967.629999999997</v>
      </c>
      <c r="K147" s="9">
        <f>SUBTOTAL(9,K146:K146)</f>
        <v>75000</v>
      </c>
      <c r="L147" s="9"/>
      <c r="M147" s="6"/>
    </row>
    <row r="148" spans="1:13" outlineLevel="2" x14ac:dyDescent="0.25">
      <c r="A148" t="s">
        <v>12</v>
      </c>
      <c r="B148">
        <v>1980</v>
      </c>
      <c r="C148" t="s">
        <v>229</v>
      </c>
      <c r="D148" t="s">
        <v>230</v>
      </c>
      <c r="E148" s="4">
        <v>30000</v>
      </c>
      <c r="F148">
        <v>30000</v>
      </c>
      <c r="G148">
        <v>29612.82</v>
      </c>
      <c r="H148">
        <v>387.18</v>
      </c>
      <c r="I148">
        <v>0</v>
      </c>
      <c r="J148">
        <v>387.18</v>
      </c>
      <c r="K148" s="22">
        <v>40000</v>
      </c>
      <c r="L148" s="22"/>
    </row>
    <row r="149" spans="1:13" ht="15.75" outlineLevel="1" x14ac:dyDescent="0.25">
      <c r="A149" s="6"/>
      <c r="B149" s="7" t="s">
        <v>231</v>
      </c>
      <c r="C149" s="6"/>
      <c r="D149" s="6"/>
      <c r="E149" s="8"/>
      <c r="F149" s="6"/>
      <c r="G149" s="6"/>
      <c r="H149" s="6"/>
      <c r="I149" s="6"/>
      <c r="J149" s="9">
        <f>SUBTOTAL(9,J148:J148)</f>
        <v>387.18</v>
      </c>
      <c r="K149" s="9">
        <f>SUBTOTAL(9,K148:K148)</f>
        <v>40000</v>
      </c>
      <c r="L149" s="9"/>
      <c r="M149" s="6"/>
    </row>
    <row r="150" spans="1:13" outlineLevel="2" x14ac:dyDescent="0.25">
      <c r="A150" t="s">
        <v>12</v>
      </c>
      <c r="B150">
        <v>1990</v>
      </c>
      <c r="C150" t="s">
        <v>232</v>
      </c>
      <c r="D150" t="s">
        <v>233</v>
      </c>
      <c r="E150" s="4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 s="4">
        <v>1250000</v>
      </c>
    </row>
    <row r="151" spans="1:13" outlineLevel="2" x14ac:dyDescent="0.25">
      <c r="A151" t="s">
        <v>12</v>
      </c>
      <c r="B151">
        <v>1990</v>
      </c>
      <c r="C151" t="s">
        <v>234</v>
      </c>
      <c r="D151" t="s">
        <v>235</v>
      </c>
      <c r="E151" s="4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</row>
    <row r="152" spans="1:13" ht="15.75" outlineLevel="1" x14ac:dyDescent="0.25">
      <c r="A152" s="6"/>
      <c r="B152" s="7" t="s">
        <v>236</v>
      </c>
      <c r="C152" s="6"/>
      <c r="D152" s="6"/>
      <c r="E152" s="8"/>
      <c r="F152" s="6"/>
      <c r="G152" s="6"/>
      <c r="H152" s="6"/>
      <c r="I152" s="6"/>
      <c r="J152" s="9">
        <f>SUBTOTAL(9,J150:J151)</f>
        <v>0</v>
      </c>
      <c r="K152" s="9">
        <f>SUBTOTAL(9,K150:K151)</f>
        <v>1250000</v>
      </c>
      <c r="L152" s="6"/>
      <c r="M152" s="6"/>
    </row>
    <row r="153" spans="1:13" outlineLevel="2" x14ac:dyDescent="0.25">
      <c r="A153" t="s">
        <v>12</v>
      </c>
      <c r="B153">
        <v>2989</v>
      </c>
      <c r="C153" t="s">
        <v>238</v>
      </c>
      <c r="D153" t="s">
        <v>239</v>
      </c>
      <c r="E153" s="4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</row>
    <row r="154" spans="1:13" ht="15.75" outlineLevel="1" x14ac:dyDescent="0.25">
      <c r="A154" s="6"/>
      <c r="B154" s="7" t="s">
        <v>240</v>
      </c>
      <c r="C154" s="6"/>
      <c r="D154" s="6"/>
      <c r="E154" s="8"/>
      <c r="F154" s="6"/>
      <c r="G154" s="6"/>
      <c r="H154" s="6"/>
      <c r="I154" s="6"/>
      <c r="J154" s="9">
        <f>SUBTOTAL(9,J153:J153)</f>
        <v>0</v>
      </c>
      <c r="K154" s="9">
        <f>SUBTOTAL(9,K153:K153)</f>
        <v>0</v>
      </c>
      <c r="L154" s="6"/>
      <c r="M154" s="6"/>
    </row>
    <row r="155" spans="1:13" outlineLevel="2" x14ac:dyDescent="0.25">
      <c r="A155" t="s">
        <v>12</v>
      </c>
      <c r="B155">
        <v>3120</v>
      </c>
      <c r="C155" t="s">
        <v>241</v>
      </c>
      <c r="D155" t="s">
        <v>237</v>
      </c>
      <c r="E155" s="4">
        <v>8894149.75</v>
      </c>
      <c r="F155">
        <v>8894149.75</v>
      </c>
      <c r="G155">
        <v>5111978.96</v>
      </c>
      <c r="H155">
        <v>3782170.79</v>
      </c>
      <c r="I155">
        <v>0</v>
      </c>
      <c r="J155" s="4">
        <v>3782170.79</v>
      </c>
      <c r="K155" s="2">
        <v>9144150</v>
      </c>
      <c r="L155" s="25"/>
      <c r="M155" s="26"/>
    </row>
    <row r="156" spans="1:13" outlineLevel="2" x14ac:dyDescent="0.25">
      <c r="A156" t="s">
        <v>12</v>
      </c>
      <c r="B156">
        <v>3120</v>
      </c>
      <c r="C156" t="s">
        <v>242</v>
      </c>
      <c r="D156" t="s">
        <v>243</v>
      </c>
      <c r="E156" s="4">
        <v>140922.6</v>
      </c>
      <c r="F156">
        <v>140922.6</v>
      </c>
      <c r="G156">
        <v>112098.35</v>
      </c>
      <c r="H156">
        <v>28824.25</v>
      </c>
      <c r="I156">
        <v>0</v>
      </c>
      <c r="J156" s="4">
        <v>28824.25</v>
      </c>
      <c r="K156" s="12">
        <v>224751</v>
      </c>
      <c r="L156" s="25"/>
      <c r="M156" s="26"/>
    </row>
    <row r="157" spans="1:13" outlineLevel="2" x14ac:dyDescent="0.25">
      <c r="A157" t="s">
        <v>12</v>
      </c>
      <c r="B157">
        <v>3120</v>
      </c>
      <c r="C157" t="s">
        <v>244</v>
      </c>
      <c r="D157" t="s">
        <v>245</v>
      </c>
      <c r="E157" s="4">
        <v>223142.39999999999</v>
      </c>
      <c r="F157">
        <v>223142.39999999999</v>
      </c>
      <c r="G157">
        <v>107554.53</v>
      </c>
      <c r="H157">
        <v>115587.87</v>
      </c>
      <c r="I157">
        <v>0</v>
      </c>
      <c r="J157" s="4">
        <v>115587.87</v>
      </c>
      <c r="K157" s="12">
        <v>326289.59999999998</v>
      </c>
      <c r="L157" s="25"/>
      <c r="M157" s="26"/>
    </row>
    <row r="158" spans="1:13" outlineLevel="2" x14ac:dyDescent="0.25">
      <c r="A158" t="s">
        <v>12</v>
      </c>
      <c r="B158">
        <v>3120</v>
      </c>
      <c r="C158" t="s">
        <v>246</v>
      </c>
      <c r="D158" t="s">
        <v>247</v>
      </c>
      <c r="E158" s="4">
        <v>375701.6</v>
      </c>
      <c r="F158">
        <v>375701.6</v>
      </c>
      <c r="G158">
        <v>700845.42</v>
      </c>
      <c r="H158">
        <v>-325143.82</v>
      </c>
      <c r="I158">
        <v>0</v>
      </c>
      <c r="J158" s="4">
        <v>-325143.82</v>
      </c>
      <c r="K158" s="27">
        <v>375702</v>
      </c>
      <c r="L158" s="25"/>
      <c r="M158" s="26"/>
    </row>
    <row r="159" spans="1:13" outlineLevel="2" x14ac:dyDescent="0.25">
      <c r="A159" t="s">
        <v>12</v>
      </c>
      <c r="B159">
        <v>3120</v>
      </c>
      <c r="C159" t="s">
        <v>248</v>
      </c>
      <c r="D159" t="s">
        <v>249</v>
      </c>
      <c r="E159" s="4">
        <v>350000</v>
      </c>
      <c r="F159">
        <v>350000</v>
      </c>
      <c r="G159">
        <v>271941.86</v>
      </c>
      <c r="H159">
        <v>78058.14</v>
      </c>
      <c r="I159">
        <v>0</v>
      </c>
      <c r="J159" s="4">
        <v>78058.14</v>
      </c>
      <c r="K159" s="2">
        <v>350000</v>
      </c>
      <c r="L159" s="28"/>
      <c r="M159" s="26"/>
    </row>
    <row r="160" spans="1:13" outlineLevel="2" x14ac:dyDescent="0.25">
      <c r="A160" t="s">
        <v>12</v>
      </c>
      <c r="B160">
        <v>3120</v>
      </c>
      <c r="C160" t="s">
        <v>250</v>
      </c>
      <c r="D160" t="s">
        <v>251</v>
      </c>
      <c r="E160" s="4">
        <v>0</v>
      </c>
      <c r="F160">
        <v>0</v>
      </c>
      <c r="G160" s="29">
        <v>42804.39</v>
      </c>
      <c r="H160">
        <v>-42804.39</v>
      </c>
      <c r="I160">
        <v>0</v>
      </c>
      <c r="J160" s="4">
        <v>-42804.39</v>
      </c>
      <c r="K160" s="2">
        <v>0</v>
      </c>
      <c r="L160" s="25"/>
      <c r="M160" s="26"/>
    </row>
    <row r="161" spans="1:13" outlineLevel="2" x14ac:dyDescent="0.25">
      <c r="A161" t="s">
        <v>12</v>
      </c>
      <c r="B161">
        <v>3120</v>
      </c>
      <c r="C161" t="s">
        <v>252</v>
      </c>
      <c r="D161" t="s">
        <v>253</v>
      </c>
      <c r="E161" s="4">
        <v>0</v>
      </c>
      <c r="F161">
        <v>0</v>
      </c>
      <c r="G161">
        <v>0</v>
      </c>
      <c r="H161">
        <v>0</v>
      </c>
      <c r="I161">
        <v>0</v>
      </c>
      <c r="J161" s="4">
        <v>0</v>
      </c>
      <c r="K161" s="2">
        <v>0</v>
      </c>
      <c r="L161" s="28"/>
      <c r="M161" s="26"/>
    </row>
    <row r="162" spans="1:13" outlineLevel="2" x14ac:dyDescent="0.25">
      <c r="A162" t="s">
        <v>12</v>
      </c>
      <c r="B162">
        <v>3120</v>
      </c>
      <c r="C162" t="s">
        <v>254</v>
      </c>
      <c r="D162" t="s">
        <v>255</v>
      </c>
      <c r="E162" s="4">
        <v>55500</v>
      </c>
      <c r="F162">
        <v>55500</v>
      </c>
      <c r="G162">
        <v>0</v>
      </c>
      <c r="H162">
        <v>55500</v>
      </c>
      <c r="I162">
        <v>0</v>
      </c>
      <c r="J162" s="4">
        <v>55500</v>
      </c>
      <c r="K162" s="2">
        <v>35000</v>
      </c>
      <c r="L162" s="28"/>
      <c r="M162" s="26"/>
    </row>
    <row r="163" spans="1:13" outlineLevel="2" x14ac:dyDescent="0.25">
      <c r="A163" t="s">
        <v>12</v>
      </c>
      <c r="B163">
        <v>3120</v>
      </c>
      <c r="C163" t="s">
        <v>256</v>
      </c>
      <c r="D163" t="s">
        <v>257</v>
      </c>
      <c r="E163" s="4">
        <v>0</v>
      </c>
      <c r="F163">
        <v>0</v>
      </c>
      <c r="G163">
        <v>0</v>
      </c>
      <c r="H163">
        <v>0</v>
      </c>
      <c r="I163">
        <v>0</v>
      </c>
      <c r="J163" s="4">
        <v>0</v>
      </c>
      <c r="K163" s="2">
        <v>0</v>
      </c>
      <c r="L163" s="28"/>
      <c r="M163" s="26"/>
    </row>
    <row r="164" spans="1:13" outlineLevel="2" x14ac:dyDescent="0.25">
      <c r="A164" t="s">
        <v>12</v>
      </c>
      <c r="B164">
        <v>3120</v>
      </c>
      <c r="C164" t="s">
        <v>258</v>
      </c>
      <c r="D164" t="s">
        <v>20</v>
      </c>
      <c r="E164" s="4">
        <v>0</v>
      </c>
      <c r="F164">
        <v>0</v>
      </c>
      <c r="G164">
        <v>0</v>
      </c>
      <c r="H164">
        <v>0</v>
      </c>
      <c r="I164">
        <v>0</v>
      </c>
      <c r="J164" s="4">
        <v>0</v>
      </c>
      <c r="K164" s="2">
        <v>0</v>
      </c>
      <c r="L164" s="28"/>
      <c r="M164" s="26"/>
    </row>
    <row r="165" spans="1:13" outlineLevel="2" x14ac:dyDescent="0.25">
      <c r="A165" t="s">
        <v>12</v>
      </c>
      <c r="B165">
        <v>3120</v>
      </c>
      <c r="C165" t="s">
        <v>259</v>
      </c>
      <c r="D165" t="s">
        <v>22</v>
      </c>
      <c r="E165" s="4">
        <v>0</v>
      </c>
      <c r="F165">
        <v>0</v>
      </c>
      <c r="G165">
        <v>0</v>
      </c>
      <c r="H165">
        <v>0</v>
      </c>
      <c r="I165">
        <v>0</v>
      </c>
      <c r="J165" s="4">
        <v>0</v>
      </c>
      <c r="K165" s="2">
        <v>0</v>
      </c>
      <c r="L165" s="28"/>
      <c r="M165" s="26"/>
    </row>
    <row r="166" spans="1:13" outlineLevel="2" x14ac:dyDescent="0.25">
      <c r="A166" t="s">
        <v>12</v>
      </c>
      <c r="B166">
        <v>3120</v>
      </c>
      <c r="C166" t="s">
        <v>260</v>
      </c>
      <c r="D166" t="s">
        <v>40</v>
      </c>
      <c r="E166" s="4">
        <v>400000</v>
      </c>
      <c r="F166">
        <v>400000</v>
      </c>
      <c r="G166">
        <v>272355.84999999998</v>
      </c>
      <c r="H166">
        <v>127644.15</v>
      </c>
      <c r="I166">
        <v>0</v>
      </c>
      <c r="J166" s="4">
        <v>127644.15</v>
      </c>
      <c r="K166" s="2">
        <v>500000</v>
      </c>
      <c r="L166" s="30"/>
      <c r="M166" s="26"/>
    </row>
    <row r="167" spans="1:13" outlineLevel="2" x14ac:dyDescent="0.25">
      <c r="A167" t="s">
        <v>12</v>
      </c>
      <c r="B167">
        <v>3120</v>
      </c>
      <c r="C167" t="s">
        <v>261</v>
      </c>
      <c r="D167" t="s">
        <v>262</v>
      </c>
      <c r="E167" s="4">
        <v>0</v>
      </c>
      <c r="F167">
        <v>0</v>
      </c>
      <c r="G167">
        <v>0</v>
      </c>
      <c r="H167">
        <v>0</v>
      </c>
      <c r="I167">
        <v>0</v>
      </c>
      <c r="J167" s="4">
        <v>0</v>
      </c>
      <c r="K167" s="2">
        <v>0</v>
      </c>
      <c r="L167" s="28"/>
      <c r="M167" s="26"/>
    </row>
    <row r="168" spans="1:13" outlineLevel="2" x14ac:dyDescent="0.25">
      <c r="A168" t="s">
        <v>12</v>
      </c>
      <c r="B168">
        <v>3120</v>
      </c>
      <c r="C168" t="s">
        <v>263</v>
      </c>
      <c r="D168" t="s">
        <v>264</v>
      </c>
      <c r="E168" s="4">
        <v>38000</v>
      </c>
      <c r="F168">
        <v>38000</v>
      </c>
      <c r="G168">
        <v>16758.689999999999</v>
      </c>
      <c r="H168">
        <v>21241.31</v>
      </c>
      <c r="I168">
        <v>0</v>
      </c>
      <c r="J168" s="4">
        <v>21241.31</v>
      </c>
      <c r="K168" s="2">
        <v>38000</v>
      </c>
      <c r="L168" s="28"/>
      <c r="M168" s="26"/>
    </row>
    <row r="169" spans="1:13" outlineLevel="2" x14ac:dyDescent="0.25">
      <c r="A169" t="s">
        <v>12</v>
      </c>
      <c r="B169">
        <v>3120</v>
      </c>
      <c r="C169" t="s">
        <v>265</v>
      </c>
      <c r="D169" t="s">
        <v>266</v>
      </c>
      <c r="E169" s="4">
        <v>6500</v>
      </c>
      <c r="F169">
        <v>6500</v>
      </c>
      <c r="G169">
        <v>492.83</v>
      </c>
      <c r="H169">
        <v>6007.17</v>
      </c>
      <c r="I169">
        <v>0</v>
      </c>
      <c r="J169" s="4">
        <v>6007.17</v>
      </c>
      <c r="K169" s="2">
        <v>6500</v>
      </c>
      <c r="L169" s="31"/>
      <c r="M169" s="26"/>
    </row>
    <row r="170" spans="1:13" outlineLevel="2" x14ac:dyDescent="0.25">
      <c r="A170" t="s">
        <v>12</v>
      </c>
      <c r="B170">
        <v>3120</v>
      </c>
      <c r="C170" t="s">
        <v>267</v>
      </c>
      <c r="D170" t="s">
        <v>268</v>
      </c>
      <c r="E170" s="4">
        <v>455000</v>
      </c>
      <c r="F170">
        <v>455000</v>
      </c>
      <c r="G170">
        <v>465140.68</v>
      </c>
      <c r="H170">
        <v>-10140.68</v>
      </c>
      <c r="I170">
        <v>0</v>
      </c>
      <c r="J170" s="4">
        <v>-10140.68</v>
      </c>
      <c r="K170" s="2">
        <v>500000</v>
      </c>
      <c r="L170" s="28"/>
      <c r="M170" s="26"/>
    </row>
    <row r="171" spans="1:13" outlineLevel="2" x14ac:dyDescent="0.25">
      <c r="A171" t="s">
        <v>12</v>
      </c>
      <c r="B171">
        <v>3120</v>
      </c>
      <c r="C171" t="s">
        <v>269</v>
      </c>
      <c r="D171" t="s">
        <v>270</v>
      </c>
      <c r="E171" s="4">
        <v>244800</v>
      </c>
      <c r="F171">
        <v>244800</v>
      </c>
      <c r="G171">
        <v>190700.38</v>
      </c>
      <c r="H171">
        <v>54099.62</v>
      </c>
      <c r="I171">
        <v>0</v>
      </c>
      <c r="J171" s="4">
        <v>54099.62</v>
      </c>
      <c r="K171" s="2">
        <v>244800</v>
      </c>
      <c r="L171" s="28"/>
      <c r="M171" s="26"/>
    </row>
    <row r="172" spans="1:13" outlineLevel="2" x14ac:dyDescent="0.25">
      <c r="A172" t="s">
        <v>12</v>
      </c>
      <c r="B172">
        <v>3120</v>
      </c>
      <c r="C172" t="s">
        <v>271</v>
      </c>
      <c r="D172" t="s">
        <v>272</v>
      </c>
      <c r="E172" s="4">
        <v>0</v>
      </c>
      <c r="F172">
        <v>0</v>
      </c>
      <c r="G172">
        <v>5650.65</v>
      </c>
      <c r="H172">
        <v>-5650.65</v>
      </c>
      <c r="I172">
        <v>0</v>
      </c>
      <c r="J172" s="4">
        <v>-5650.65</v>
      </c>
      <c r="K172" s="2">
        <v>0</v>
      </c>
      <c r="L172" s="25"/>
      <c r="M172" s="26"/>
    </row>
    <row r="173" spans="1:13" outlineLevel="2" x14ac:dyDescent="0.25">
      <c r="A173" t="s">
        <v>12</v>
      </c>
      <c r="B173">
        <v>3120</v>
      </c>
      <c r="C173" t="s">
        <v>273</v>
      </c>
      <c r="D173" t="s">
        <v>274</v>
      </c>
      <c r="E173" s="4">
        <v>0</v>
      </c>
      <c r="F173">
        <v>0</v>
      </c>
      <c r="G173">
        <v>0</v>
      </c>
      <c r="H173">
        <v>0</v>
      </c>
      <c r="I173">
        <v>0</v>
      </c>
      <c r="J173" s="4">
        <v>0</v>
      </c>
      <c r="K173" s="2">
        <v>0</v>
      </c>
      <c r="L173" s="28"/>
      <c r="M173" s="26"/>
    </row>
    <row r="174" spans="1:13" outlineLevel="2" x14ac:dyDescent="0.25">
      <c r="A174" t="s">
        <v>12</v>
      </c>
      <c r="B174">
        <v>3120</v>
      </c>
      <c r="C174" t="s">
        <v>275</v>
      </c>
      <c r="D174" t="s">
        <v>251</v>
      </c>
      <c r="E174" s="4">
        <v>37600</v>
      </c>
      <c r="F174">
        <v>37600</v>
      </c>
      <c r="G174" s="29">
        <v>17192.099999999999</v>
      </c>
      <c r="H174">
        <v>20407.900000000001</v>
      </c>
      <c r="I174">
        <v>0</v>
      </c>
      <c r="J174" s="4">
        <v>20407.900000000001</v>
      </c>
      <c r="K174" s="2"/>
      <c r="L174" s="25"/>
      <c r="M174" s="26"/>
    </row>
    <row r="175" spans="1:13" outlineLevel="2" x14ac:dyDescent="0.25">
      <c r="A175" t="s">
        <v>12</v>
      </c>
      <c r="B175">
        <v>3120</v>
      </c>
      <c r="C175" t="s">
        <v>276</v>
      </c>
      <c r="D175" t="s">
        <v>277</v>
      </c>
      <c r="E175" s="4">
        <v>0</v>
      </c>
      <c r="F175">
        <v>0</v>
      </c>
      <c r="G175">
        <v>0</v>
      </c>
      <c r="H175">
        <v>0</v>
      </c>
      <c r="I175">
        <v>0</v>
      </c>
      <c r="J175" s="4">
        <v>0</v>
      </c>
      <c r="K175" s="2">
        <v>0</v>
      </c>
      <c r="L175" s="28"/>
      <c r="M175" s="26"/>
    </row>
    <row r="176" spans="1:13" outlineLevel="2" x14ac:dyDescent="0.25">
      <c r="A176" t="s">
        <v>12</v>
      </c>
      <c r="B176">
        <v>3120</v>
      </c>
      <c r="C176" t="s">
        <v>278</v>
      </c>
      <c r="D176" t="s">
        <v>279</v>
      </c>
      <c r="E176" s="4">
        <v>0</v>
      </c>
      <c r="F176">
        <v>0</v>
      </c>
      <c r="G176">
        <v>0</v>
      </c>
      <c r="H176">
        <v>0</v>
      </c>
      <c r="I176">
        <v>0</v>
      </c>
      <c r="J176" s="4">
        <v>0</v>
      </c>
      <c r="K176" s="2">
        <v>0</v>
      </c>
      <c r="L176" s="28"/>
      <c r="M176" s="26"/>
    </row>
    <row r="177" spans="1:13" outlineLevel="2" x14ac:dyDescent="0.25">
      <c r="A177" t="s">
        <v>12</v>
      </c>
      <c r="B177">
        <v>3120</v>
      </c>
      <c r="C177" t="s">
        <v>280</v>
      </c>
      <c r="D177" t="s">
        <v>24</v>
      </c>
      <c r="E177" s="4">
        <v>200000</v>
      </c>
      <c r="F177">
        <v>176981.87</v>
      </c>
      <c r="G177">
        <v>282932.78000000003</v>
      </c>
      <c r="H177">
        <v>-105950.91</v>
      </c>
      <c r="I177">
        <v>-23047.759999999998</v>
      </c>
      <c r="J177" s="4">
        <v>-82903.149999999994</v>
      </c>
      <c r="K177" s="2">
        <v>610000</v>
      </c>
      <c r="L177" s="28"/>
      <c r="M177" s="26"/>
    </row>
    <row r="178" spans="1:13" outlineLevel="2" x14ac:dyDescent="0.25">
      <c r="A178" t="s">
        <v>12</v>
      </c>
      <c r="B178">
        <v>3120</v>
      </c>
      <c r="C178" t="s">
        <v>281</v>
      </c>
      <c r="D178" t="s">
        <v>282</v>
      </c>
      <c r="E178" s="4">
        <v>0</v>
      </c>
      <c r="F178">
        <v>-1379.82</v>
      </c>
      <c r="G178">
        <v>0</v>
      </c>
      <c r="H178">
        <v>-1379.82</v>
      </c>
      <c r="I178">
        <v>-1379.82</v>
      </c>
      <c r="J178">
        <v>0</v>
      </c>
      <c r="K178" s="2">
        <v>0</v>
      </c>
      <c r="L178" s="25"/>
      <c r="M178" s="26"/>
    </row>
    <row r="179" spans="1:13" outlineLevel="2" x14ac:dyDescent="0.25">
      <c r="A179" t="s">
        <v>12</v>
      </c>
      <c r="B179">
        <v>3120</v>
      </c>
      <c r="C179" t="s">
        <v>283</v>
      </c>
      <c r="D179" t="s">
        <v>284</v>
      </c>
      <c r="E179" s="4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 s="2">
        <v>0</v>
      </c>
      <c r="L179" s="28"/>
      <c r="M179" s="26"/>
    </row>
    <row r="180" spans="1:13" outlineLevel="2" x14ac:dyDescent="0.25">
      <c r="A180" t="s">
        <v>12</v>
      </c>
      <c r="B180">
        <v>3120</v>
      </c>
      <c r="C180" t="s">
        <v>285</v>
      </c>
      <c r="D180" t="s">
        <v>43</v>
      </c>
      <c r="E180" s="4">
        <v>5000</v>
      </c>
      <c r="F180">
        <v>11677.13</v>
      </c>
      <c r="G180">
        <v>19971.04</v>
      </c>
      <c r="H180">
        <v>-8293.91</v>
      </c>
      <c r="I180">
        <v>-2362.23</v>
      </c>
      <c r="J180">
        <v>-5931.68</v>
      </c>
      <c r="K180" s="2">
        <v>15000</v>
      </c>
      <c r="L180" s="28"/>
      <c r="M180" s="26"/>
    </row>
    <row r="181" spans="1:13" outlineLevel="2" x14ac:dyDescent="0.25">
      <c r="A181" t="s">
        <v>12</v>
      </c>
      <c r="B181">
        <v>3120</v>
      </c>
      <c r="C181" t="s">
        <v>286</v>
      </c>
      <c r="D181" t="s">
        <v>287</v>
      </c>
      <c r="E181" s="4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 s="2">
        <v>0</v>
      </c>
      <c r="L181" s="28"/>
      <c r="M181" s="26"/>
    </row>
    <row r="182" spans="1:13" outlineLevel="2" x14ac:dyDescent="0.25">
      <c r="A182" t="s">
        <v>12</v>
      </c>
      <c r="B182">
        <v>3120</v>
      </c>
      <c r="C182" t="s">
        <v>288</v>
      </c>
      <c r="D182" t="s">
        <v>289</v>
      </c>
      <c r="E182" s="4">
        <v>20000</v>
      </c>
      <c r="F182">
        <v>40000</v>
      </c>
      <c r="G182" s="29">
        <v>2318.4</v>
      </c>
      <c r="H182">
        <v>37681.599999999999</v>
      </c>
      <c r="I182">
        <v>20000</v>
      </c>
      <c r="J182">
        <v>17681.599999999999</v>
      </c>
      <c r="K182" s="2"/>
      <c r="L182" s="25"/>
      <c r="M182" s="26"/>
    </row>
    <row r="183" spans="1:13" outlineLevel="2" x14ac:dyDescent="0.25">
      <c r="A183" t="s">
        <v>12</v>
      </c>
      <c r="B183">
        <v>3120</v>
      </c>
      <c r="C183" t="s">
        <v>290</v>
      </c>
      <c r="D183" t="s">
        <v>291</v>
      </c>
      <c r="E183" s="4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 s="2">
        <v>0</v>
      </c>
      <c r="L183" s="28"/>
      <c r="M183" s="26"/>
    </row>
    <row r="184" spans="1:13" outlineLevel="2" x14ac:dyDescent="0.25">
      <c r="A184" t="s">
        <v>12</v>
      </c>
      <c r="B184">
        <v>3120</v>
      </c>
      <c r="C184" t="s">
        <v>292</v>
      </c>
      <c r="D184" t="s">
        <v>293</v>
      </c>
      <c r="E184" s="4">
        <v>0</v>
      </c>
      <c r="F184">
        <v>460</v>
      </c>
      <c r="G184">
        <v>60</v>
      </c>
      <c r="H184">
        <v>400</v>
      </c>
      <c r="I184">
        <v>400</v>
      </c>
      <c r="J184">
        <v>0</v>
      </c>
      <c r="K184" s="2">
        <v>0</v>
      </c>
      <c r="L184" s="25"/>
      <c r="M184" s="26"/>
    </row>
    <row r="185" spans="1:13" outlineLevel="2" x14ac:dyDescent="0.25">
      <c r="A185" t="s">
        <v>12</v>
      </c>
      <c r="B185">
        <v>3120</v>
      </c>
      <c r="C185" t="s">
        <v>294</v>
      </c>
      <c r="D185" t="s">
        <v>295</v>
      </c>
      <c r="E185" s="4">
        <v>0</v>
      </c>
      <c r="F185">
        <v>0</v>
      </c>
      <c r="G185">
        <v>4848.0600000000004</v>
      </c>
      <c r="H185">
        <v>-4848.0600000000004</v>
      </c>
      <c r="I185">
        <v>0</v>
      </c>
      <c r="J185">
        <v>-4848.0600000000004</v>
      </c>
      <c r="K185" s="2">
        <v>0</v>
      </c>
      <c r="L185" s="25"/>
      <c r="M185" s="26"/>
    </row>
    <row r="186" spans="1:13" outlineLevel="2" x14ac:dyDescent="0.25">
      <c r="A186" t="s">
        <v>12</v>
      </c>
      <c r="B186">
        <v>3120</v>
      </c>
      <c r="C186" t="s">
        <v>296</v>
      </c>
      <c r="D186" t="s">
        <v>297</v>
      </c>
      <c r="E186" s="4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 s="2">
        <v>0</v>
      </c>
      <c r="L186" s="28"/>
      <c r="M186" s="26"/>
    </row>
    <row r="187" spans="1:13" outlineLevel="2" x14ac:dyDescent="0.25">
      <c r="A187" t="s">
        <v>12</v>
      </c>
      <c r="B187">
        <v>3120</v>
      </c>
      <c r="C187" t="s">
        <v>298</v>
      </c>
      <c r="D187" t="s">
        <v>253</v>
      </c>
      <c r="E187" s="4">
        <v>0</v>
      </c>
      <c r="F187">
        <v>0</v>
      </c>
      <c r="G187">
        <v>189823.88</v>
      </c>
      <c r="H187">
        <v>-189823.88</v>
      </c>
      <c r="I187">
        <v>0</v>
      </c>
      <c r="J187">
        <v>-189823.88</v>
      </c>
      <c r="K187" s="2">
        <v>0</v>
      </c>
      <c r="L187" s="31"/>
      <c r="M187" s="26"/>
    </row>
    <row r="188" spans="1:13" outlineLevel="2" x14ac:dyDescent="0.25">
      <c r="A188" t="s">
        <v>12</v>
      </c>
      <c r="B188">
        <v>3120</v>
      </c>
      <c r="C188" t="s">
        <v>299</v>
      </c>
      <c r="D188" t="s">
        <v>300</v>
      </c>
      <c r="E188" s="4">
        <v>40000</v>
      </c>
      <c r="F188">
        <v>40456</v>
      </c>
      <c r="G188">
        <v>16814.75</v>
      </c>
      <c r="H188">
        <v>23641.25</v>
      </c>
      <c r="I188">
        <v>716</v>
      </c>
      <c r="J188">
        <v>22925.25</v>
      </c>
      <c r="K188" s="2">
        <v>40000</v>
      </c>
      <c r="L188" s="28"/>
      <c r="M188" s="26"/>
    </row>
    <row r="189" spans="1:13" outlineLevel="2" x14ac:dyDescent="0.25">
      <c r="A189" t="s">
        <v>12</v>
      </c>
      <c r="B189">
        <v>3120</v>
      </c>
      <c r="C189" t="s">
        <v>301</v>
      </c>
      <c r="D189" t="s">
        <v>105</v>
      </c>
      <c r="E189" s="4">
        <v>20000</v>
      </c>
      <c r="F189">
        <v>22448.2</v>
      </c>
      <c r="G189">
        <v>4642.12</v>
      </c>
      <c r="H189">
        <v>17806.080000000002</v>
      </c>
      <c r="I189">
        <v>1048.22</v>
      </c>
      <c r="J189">
        <v>16757.86</v>
      </c>
      <c r="K189" s="2">
        <v>40000</v>
      </c>
      <c r="L189" s="28"/>
      <c r="M189" s="26"/>
    </row>
    <row r="190" spans="1:13" outlineLevel="2" x14ac:dyDescent="0.25">
      <c r="A190" t="s">
        <v>12</v>
      </c>
      <c r="B190">
        <v>3120</v>
      </c>
      <c r="C190" t="s">
        <v>302</v>
      </c>
      <c r="D190" t="s">
        <v>193</v>
      </c>
      <c r="E190" s="4">
        <v>21000</v>
      </c>
      <c r="F190">
        <v>28364.32</v>
      </c>
      <c r="G190">
        <v>13872.96</v>
      </c>
      <c r="H190">
        <v>14491.36</v>
      </c>
      <c r="I190">
        <v>7324.65</v>
      </c>
      <c r="J190">
        <v>7166.71</v>
      </c>
      <c r="K190" s="2">
        <v>30000</v>
      </c>
      <c r="L190" s="28"/>
      <c r="M190" s="26"/>
    </row>
    <row r="191" spans="1:13" outlineLevel="2" x14ac:dyDescent="0.25">
      <c r="A191" t="s">
        <v>12</v>
      </c>
      <c r="B191">
        <v>3120</v>
      </c>
      <c r="C191" t="s">
        <v>303</v>
      </c>
      <c r="D191" t="s">
        <v>304</v>
      </c>
      <c r="E191" s="4">
        <v>27250</v>
      </c>
      <c r="F191">
        <v>24912.27</v>
      </c>
      <c r="G191">
        <v>24059.77</v>
      </c>
      <c r="H191">
        <v>852.5</v>
      </c>
      <c r="I191">
        <v>-1686.95</v>
      </c>
      <c r="J191">
        <v>2539.4499999999998</v>
      </c>
      <c r="K191" s="2"/>
      <c r="L191" s="28"/>
      <c r="M191" s="26"/>
    </row>
    <row r="192" spans="1:13" outlineLevel="2" x14ac:dyDescent="0.25">
      <c r="A192" t="s">
        <v>12</v>
      </c>
      <c r="B192">
        <v>3120</v>
      </c>
      <c r="C192" t="s">
        <v>305</v>
      </c>
      <c r="D192" t="s">
        <v>306</v>
      </c>
      <c r="E192" s="4">
        <v>12250</v>
      </c>
      <c r="F192">
        <v>12250</v>
      </c>
      <c r="G192">
        <v>7830</v>
      </c>
      <c r="H192">
        <v>4420</v>
      </c>
      <c r="I192">
        <v>0</v>
      </c>
      <c r="J192">
        <v>4420</v>
      </c>
      <c r="K192" s="2">
        <v>12250</v>
      </c>
      <c r="L192" s="28"/>
      <c r="M192" s="26"/>
    </row>
    <row r="193" spans="1:13" outlineLevel="2" x14ac:dyDescent="0.25">
      <c r="A193" t="s">
        <v>12</v>
      </c>
      <c r="B193">
        <v>3120</v>
      </c>
      <c r="C193" t="s">
        <v>307</v>
      </c>
      <c r="D193" t="s">
        <v>165</v>
      </c>
      <c r="E193" s="4">
        <v>0</v>
      </c>
      <c r="F193">
        <v>7.27</v>
      </c>
      <c r="G193">
        <v>0</v>
      </c>
      <c r="H193">
        <v>7.27</v>
      </c>
      <c r="I193">
        <v>7.27</v>
      </c>
      <c r="J193">
        <v>0</v>
      </c>
      <c r="K193" s="2">
        <v>0</v>
      </c>
      <c r="L193" s="27"/>
      <c r="M193" s="26"/>
    </row>
    <row r="194" spans="1:13" outlineLevel="2" x14ac:dyDescent="0.25">
      <c r="A194" t="s">
        <v>12</v>
      </c>
      <c r="B194">
        <v>3120</v>
      </c>
      <c r="C194" t="s">
        <v>308</v>
      </c>
      <c r="D194" t="s">
        <v>309</v>
      </c>
      <c r="E194" s="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 s="2">
        <v>0</v>
      </c>
      <c r="L194" s="28"/>
      <c r="M194" s="26"/>
    </row>
    <row r="195" spans="1:13" outlineLevel="2" x14ac:dyDescent="0.25">
      <c r="A195" t="s">
        <v>12</v>
      </c>
      <c r="B195">
        <v>3120</v>
      </c>
      <c r="C195" t="s">
        <v>310</v>
      </c>
      <c r="D195" t="s">
        <v>30</v>
      </c>
      <c r="E195" s="4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 s="2">
        <v>0</v>
      </c>
      <c r="L195" s="28"/>
      <c r="M195" s="26"/>
    </row>
    <row r="196" spans="1:13" outlineLevel="2" x14ac:dyDescent="0.25">
      <c r="A196" t="s">
        <v>12</v>
      </c>
      <c r="B196">
        <v>3120</v>
      </c>
      <c r="C196" t="s">
        <v>311</v>
      </c>
      <c r="D196" t="s">
        <v>312</v>
      </c>
      <c r="E196" s="4">
        <v>2500</v>
      </c>
      <c r="F196">
        <v>2500</v>
      </c>
      <c r="G196">
        <v>0</v>
      </c>
      <c r="H196">
        <v>2500</v>
      </c>
      <c r="I196">
        <v>0</v>
      </c>
      <c r="J196">
        <v>2500</v>
      </c>
      <c r="K196" s="2">
        <v>13000</v>
      </c>
      <c r="L196" s="31"/>
      <c r="M196" s="26"/>
    </row>
    <row r="197" spans="1:13" outlineLevel="2" x14ac:dyDescent="0.25">
      <c r="A197" t="s">
        <v>12</v>
      </c>
      <c r="B197">
        <v>3120</v>
      </c>
      <c r="C197" t="s">
        <v>313</v>
      </c>
      <c r="D197" t="s">
        <v>314</v>
      </c>
      <c r="E197" s="4">
        <v>0</v>
      </c>
      <c r="F197">
        <v>0</v>
      </c>
      <c r="G197">
        <v>3762.74</v>
      </c>
      <c r="H197">
        <v>-3762.74</v>
      </c>
      <c r="I197">
        <v>0</v>
      </c>
      <c r="J197">
        <v>-3762.74</v>
      </c>
      <c r="K197" s="2"/>
      <c r="L197" s="31"/>
      <c r="M197" s="26"/>
    </row>
    <row r="198" spans="1:13" outlineLevel="2" x14ac:dyDescent="0.25">
      <c r="A198" t="s">
        <v>12</v>
      </c>
      <c r="B198">
        <v>3120</v>
      </c>
      <c r="C198" t="s">
        <v>315</v>
      </c>
      <c r="D198" t="s">
        <v>316</v>
      </c>
      <c r="E198" s="4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 s="2"/>
      <c r="L198" s="28"/>
      <c r="M198" s="26"/>
    </row>
    <row r="199" spans="1:13" outlineLevel="2" x14ac:dyDescent="0.25">
      <c r="A199" t="s">
        <v>12</v>
      </c>
      <c r="B199">
        <v>3120</v>
      </c>
      <c r="C199" t="s">
        <v>317</v>
      </c>
      <c r="D199" t="s">
        <v>318</v>
      </c>
      <c r="E199" s="4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 s="2"/>
      <c r="L199" s="28"/>
      <c r="M199" s="26"/>
    </row>
    <row r="200" spans="1:13" outlineLevel="2" x14ac:dyDescent="0.25">
      <c r="A200" t="s">
        <v>12</v>
      </c>
      <c r="B200">
        <v>3120</v>
      </c>
      <c r="C200" t="s">
        <v>319</v>
      </c>
      <c r="D200" t="s">
        <v>320</v>
      </c>
      <c r="E200" s="4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 s="2"/>
      <c r="L200" s="32"/>
    </row>
    <row r="201" spans="1:13" outlineLevel="2" x14ac:dyDescent="0.25">
      <c r="A201" t="s">
        <v>12</v>
      </c>
      <c r="B201">
        <v>3120</v>
      </c>
      <c r="C201" t="s">
        <v>321</v>
      </c>
      <c r="D201" t="s">
        <v>322</v>
      </c>
      <c r="E201" s="4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 s="2"/>
      <c r="L201" s="32"/>
    </row>
    <row r="202" spans="1:13" ht="15.75" outlineLevel="1" x14ac:dyDescent="0.25">
      <c r="A202" s="6"/>
      <c r="B202" s="7" t="s">
        <v>323</v>
      </c>
      <c r="C202" s="6"/>
      <c r="D202" s="6"/>
      <c r="E202" s="8"/>
      <c r="F202" s="6"/>
      <c r="G202" s="6"/>
      <c r="H202" s="6"/>
      <c r="I202" s="6"/>
      <c r="J202" s="9">
        <f>SUBTOTAL(9,J155:J201)</f>
        <v>3692523.02</v>
      </c>
      <c r="K202" s="9">
        <f>SUBTOTAL(9,K155:K201)</f>
        <v>12505442.6</v>
      </c>
      <c r="L202" s="6"/>
      <c r="M202" s="6"/>
    </row>
    <row r="203" spans="1:13" outlineLevel="2" x14ac:dyDescent="0.25">
      <c r="A203" t="s">
        <v>12</v>
      </c>
      <c r="B203">
        <v>3121</v>
      </c>
      <c r="C203" t="s">
        <v>324</v>
      </c>
      <c r="D203" t="s">
        <v>325</v>
      </c>
      <c r="E203" s="4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 s="4"/>
    </row>
    <row r="204" spans="1:13" outlineLevel="1" x14ac:dyDescent="0.25">
      <c r="A204" s="6"/>
      <c r="B204" s="7" t="s">
        <v>326</v>
      </c>
      <c r="C204" s="6"/>
      <c r="D204" s="6"/>
      <c r="E204" s="8"/>
      <c r="F204" s="6"/>
      <c r="G204" s="6"/>
      <c r="H204" s="6"/>
      <c r="I204" s="6"/>
      <c r="J204" s="33">
        <f>SUBTOTAL(9,J203:J203)</f>
        <v>0</v>
      </c>
      <c r="K204" s="33">
        <f>SUBTOTAL(9,K203:K203)</f>
        <v>0</v>
      </c>
      <c r="L204" s="6"/>
      <c r="M204" s="6"/>
    </row>
    <row r="205" spans="1:13" outlineLevel="2" x14ac:dyDescent="0.25">
      <c r="A205" t="s">
        <v>12</v>
      </c>
      <c r="B205">
        <v>3310</v>
      </c>
      <c r="C205" t="s">
        <v>327</v>
      </c>
      <c r="D205" t="s">
        <v>328</v>
      </c>
      <c r="E205" s="4">
        <v>2000</v>
      </c>
      <c r="F205">
        <v>4435.53</v>
      </c>
      <c r="G205">
        <v>3944</v>
      </c>
      <c r="H205">
        <v>491.53</v>
      </c>
      <c r="I205">
        <v>2435.5300000000002</v>
      </c>
      <c r="J205">
        <v>-1944</v>
      </c>
      <c r="K205" s="4"/>
    </row>
    <row r="206" spans="1:13" ht="15.75" outlineLevel="1" x14ac:dyDescent="0.25">
      <c r="A206" s="6"/>
      <c r="B206" s="7" t="s">
        <v>329</v>
      </c>
      <c r="C206" s="6"/>
      <c r="D206" s="6"/>
      <c r="E206" s="8"/>
      <c r="F206" s="6"/>
      <c r="G206" s="6"/>
      <c r="H206" s="6"/>
      <c r="I206" s="6"/>
      <c r="J206" s="9">
        <f>SUBTOTAL(9,J205:J205)</f>
        <v>-1944</v>
      </c>
      <c r="K206" s="9">
        <f>SUBTOTAL(9,K205:K205)</f>
        <v>0</v>
      </c>
      <c r="L206" s="6"/>
      <c r="M206" s="6"/>
    </row>
    <row r="207" spans="1:13" outlineLevel="2" x14ac:dyDescent="0.25">
      <c r="A207" t="s">
        <v>12</v>
      </c>
      <c r="B207">
        <v>3410</v>
      </c>
      <c r="C207" t="s">
        <v>330</v>
      </c>
      <c r="D207" t="s">
        <v>24</v>
      </c>
      <c r="E207" s="4">
        <v>30000</v>
      </c>
      <c r="F207">
        <v>20923.98</v>
      </c>
      <c r="G207">
        <v>0</v>
      </c>
      <c r="H207">
        <v>20923.98</v>
      </c>
      <c r="I207">
        <v>-9076.02</v>
      </c>
      <c r="J207">
        <v>30000</v>
      </c>
      <c r="K207" s="4">
        <v>30000</v>
      </c>
      <c r="L207" s="1"/>
    </row>
    <row r="208" spans="1:13" outlineLevel="2" x14ac:dyDescent="0.25">
      <c r="A208" t="s">
        <v>12</v>
      </c>
      <c r="B208">
        <v>3410</v>
      </c>
      <c r="C208" t="s">
        <v>331</v>
      </c>
      <c r="D208" t="s">
        <v>332</v>
      </c>
      <c r="E208" s="4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 s="4">
        <v>0</v>
      </c>
      <c r="L208" s="1"/>
    </row>
    <row r="209" spans="1:13" outlineLevel="2" x14ac:dyDescent="0.25">
      <c r="A209" t="s">
        <v>12</v>
      </c>
      <c r="B209">
        <v>3410</v>
      </c>
      <c r="C209" t="s">
        <v>333</v>
      </c>
      <c r="D209" t="s">
        <v>334</v>
      </c>
      <c r="E209" s="4">
        <v>75000</v>
      </c>
      <c r="F209">
        <v>75000</v>
      </c>
      <c r="G209">
        <v>49920</v>
      </c>
      <c r="H209">
        <v>25080</v>
      </c>
      <c r="I209">
        <v>0</v>
      </c>
      <c r="J209">
        <v>25080</v>
      </c>
      <c r="K209" s="4">
        <v>130000</v>
      </c>
      <c r="L209" s="1"/>
    </row>
    <row r="210" spans="1:13" outlineLevel="2" x14ac:dyDescent="0.25">
      <c r="A210" t="s">
        <v>12</v>
      </c>
      <c r="B210">
        <v>3410</v>
      </c>
      <c r="C210" t="s">
        <v>335</v>
      </c>
      <c r="D210" t="s">
        <v>336</v>
      </c>
      <c r="E210" s="4">
        <v>7500</v>
      </c>
      <c r="F210">
        <v>2747.32</v>
      </c>
      <c r="G210">
        <v>5112.3500000000004</v>
      </c>
      <c r="H210">
        <v>-2365.0300000000002</v>
      </c>
      <c r="I210">
        <v>-4752.68</v>
      </c>
      <c r="J210">
        <v>2387.65</v>
      </c>
      <c r="K210" s="4">
        <v>3000</v>
      </c>
      <c r="L210" s="1"/>
    </row>
    <row r="211" spans="1:13" outlineLevel="2" x14ac:dyDescent="0.25">
      <c r="A211" t="s">
        <v>12</v>
      </c>
      <c r="B211">
        <v>3410</v>
      </c>
      <c r="C211" t="s">
        <v>337</v>
      </c>
      <c r="D211" t="s">
        <v>30</v>
      </c>
      <c r="E211" s="4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 s="4">
        <v>0</v>
      </c>
      <c r="L211" s="1"/>
    </row>
    <row r="212" spans="1:13" outlineLevel="2" x14ac:dyDescent="0.25">
      <c r="A212" t="s">
        <v>12</v>
      </c>
      <c r="B212">
        <v>3410</v>
      </c>
      <c r="C212" t="s">
        <v>338</v>
      </c>
      <c r="D212" t="s">
        <v>339</v>
      </c>
      <c r="E212" s="4">
        <v>60000</v>
      </c>
      <c r="F212">
        <v>131072.42000000001</v>
      </c>
      <c r="G212">
        <v>0</v>
      </c>
      <c r="H212">
        <v>131072.42000000001</v>
      </c>
      <c r="I212">
        <v>79572.42</v>
      </c>
      <c r="J212">
        <v>51500</v>
      </c>
      <c r="K212" s="4">
        <v>95000</v>
      </c>
      <c r="L212" s="1"/>
    </row>
    <row r="213" spans="1:13" outlineLevel="2" x14ac:dyDescent="0.25">
      <c r="A213" t="s">
        <v>12</v>
      </c>
      <c r="B213">
        <v>3410</v>
      </c>
      <c r="C213" t="s">
        <v>340</v>
      </c>
      <c r="D213" t="s">
        <v>341</v>
      </c>
      <c r="E213" s="4">
        <v>25000</v>
      </c>
      <c r="F213">
        <v>25000</v>
      </c>
      <c r="G213">
        <v>10625</v>
      </c>
      <c r="H213">
        <v>14375</v>
      </c>
      <c r="I213">
        <v>0</v>
      </c>
      <c r="J213">
        <v>14375</v>
      </c>
      <c r="K213" s="4">
        <v>25000</v>
      </c>
      <c r="L213" s="1"/>
    </row>
    <row r="214" spans="1:13" outlineLevel="2" x14ac:dyDescent="0.25">
      <c r="A214" t="s">
        <v>12</v>
      </c>
      <c r="B214">
        <v>3410</v>
      </c>
      <c r="C214" t="s">
        <v>342</v>
      </c>
      <c r="D214" t="s">
        <v>343</v>
      </c>
      <c r="E214" s="4">
        <v>85000</v>
      </c>
      <c r="F214">
        <v>85000</v>
      </c>
      <c r="G214">
        <v>79018</v>
      </c>
      <c r="H214">
        <v>5982</v>
      </c>
      <c r="I214">
        <v>0</v>
      </c>
      <c r="J214">
        <v>5982</v>
      </c>
      <c r="K214" s="4">
        <v>85000</v>
      </c>
      <c r="L214" s="1"/>
    </row>
    <row r="215" spans="1:13" outlineLevel="2" x14ac:dyDescent="0.25">
      <c r="A215" t="s">
        <v>12</v>
      </c>
      <c r="B215">
        <v>3410</v>
      </c>
      <c r="C215" t="s">
        <v>344</v>
      </c>
      <c r="D215" t="s">
        <v>70</v>
      </c>
      <c r="E215" s="4">
        <v>2000</v>
      </c>
      <c r="F215">
        <v>3500</v>
      </c>
      <c r="G215">
        <v>0</v>
      </c>
      <c r="H215">
        <v>3500</v>
      </c>
      <c r="I215">
        <v>1500</v>
      </c>
      <c r="J215">
        <v>2000</v>
      </c>
      <c r="K215" s="4">
        <v>3500</v>
      </c>
      <c r="L215" s="1"/>
    </row>
    <row r="216" spans="1:13" outlineLevel="2" x14ac:dyDescent="0.25">
      <c r="A216" t="s">
        <v>12</v>
      </c>
      <c r="B216">
        <v>3410</v>
      </c>
      <c r="C216" t="s">
        <v>345</v>
      </c>
      <c r="D216" t="s">
        <v>346</v>
      </c>
      <c r="E216" s="4">
        <v>32500</v>
      </c>
      <c r="F216">
        <v>38106.18</v>
      </c>
      <c r="G216">
        <v>11210.68</v>
      </c>
      <c r="H216">
        <v>26895.5</v>
      </c>
      <c r="I216">
        <v>3205.3</v>
      </c>
      <c r="J216">
        <v>23690.2</v>
      </c>
      <c r="K216" s="4">
        <v>30000</v>
      </c>
      <c r="L216" s="1"/>
    </row>
    <row r="217" spans="1:13" ht="15.75" outlineLevel="1" x14ac:dyDescent="0.25">
      <c r="A217" s="6"/>
      <c r="B217" s="7" t="s">
        <v>347</v>
      </c>
      <c r="C217" s="6"/>
      <c r="D217" s="6"/>
      <c r="E217" s="8"/>
      <c r="F217" s="6"/>
      <c r="G217" s="6"/>
      <c r="H217" s="6"/>
      <c r="I217" s="6"/>
      <c r="J217" s="9">
        <f>SUBTOTAL(9,J207:J216)</f>
        <v>155014.85</v>
      </c>
      <c r="K217" s="9">
        <f>SUBTOTAL(9,K207:K216)</f>
        <v>401500</v>
      </c>
      <c r="L217" s="9"/>
      <c r="M217" s="6"/>
    </row>
    <row r="218" spans="1:13" outlineLevel="2" x14ac:dyDescent="0.25">
      <c r="A218" t="s">
        <v>12</v>
      </c>
      <c r="B218">
        <v>3411</v>
      </c>
      <c r="C218" t="s">
        <v>348</v>
      </c>
      <c r="D218" t="s">
        <v>349</v>
      </c>
      <c r="E218" s="4">
        <v>370000</v>
      </c>
      <c r="F218">
        <v>370000</v>
      </c>
      <c r="G218">
        <v>261392.88</v>
      </c>
      <c r="H218">
        <v>108607.12</v>
      </c>
      <c r="I218">
        <v>0</v>
      </c>
      <c r="J218">
        <v>108607.12</v>
      </c>
      <c r="K218" s="4"/>
    </row>
    <row r="219" spans="1:13" ht="15.75" outlineLevel="1" x14ac:dyDescent="0.25">
      <c r="A219" s="6"/>
      <c r="B219" s="7" t="s">
        <v>350</v>
      </c>
      <c r="C219" s="6"/>
      <c r="D219" s="6"/>
      <c r="E219" s="8"/>
      <c r="F219" s="6"/>
      <c r="G219" s="6"/>
      <c r="H219" s="6"/>
      <c r="I219" s="6"/>
      <c r="J219" s="9">
        <f>SUBTOTAL(9,J218:J218)</f>
        <v>108607.12</v>
      </c>
      <c r="K219" s="9">
        <f>SUBTOTAL(9,K218:K218)</f>
        <v>0</v>
      </c>
      <c r="L219" s="6"/>
      <c r="M219" s="6"/>
    </row>
    <row r="220" spans="1:13" outlineLevel="2" x14ac:dyDescent="0.25">
      <c r="A220" t="s">
        <v>12</v>
      </c>
      <c r="B220">
        <v>3510</v>
      </c>
      <c r="C220" t="s">
        <v>351</v>
      </c>
      <c r="D220" t="s">
        <v>352</v>
      </c>
      <c r="E220" s="4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 s="4">
        <v>0</v>
      </c>
    </row>
    <row r="221" spans="1:13" outlineLevel="2" x14ac:dyDescent="0.25">
      <c r="A221" t="s">
        <v>12</v>
      </c>
      <c r="B221">
        <v>3510</v>
      </c>
      <c r="C221" t="s">
        <v>353</v>
      </c>
      <c r="D221" t="s">
        <v>40</v>
      </c>
      <c r="E221" s="4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 s="4">
        <v>0</v>
      </c>
    </row>
    <row r="222" spans="1:13" outlineLevel="2" x14ac:dyDescent="0.25">
      <c r="A222" t="s">
        <v>12</v>
      </c>
      <c r="B222">
        <v>3510</v>
      </c>
      <c r="C222" t="s">
        <v>354</v>
      </c>
      <c r="D222" t="s">
        <v>24</v>
      </c>
      <c r="E222" s="4">
        <v>0</v>
      </c>
      <c r="F222">
        <v>0</v>
      </c>
      <c r="G222">
        <v>0</v>
      </c>
      <c r="H222">
        <v>0</v>
      </c>
      <c r="I222">
        <v>0</v>
      </c>
      <c r="J222">
        <v>0</v>
      </c>
      <c r="K222" s="4">
        <v>0</v>
      </c>
    </row>
    <row r="223" spans="1:13" outlineLevel="2" x14ac:dyDescent="0.25">
      <c r="A223" t="s">
        <v>12</v>
      </c>
      <c r="B223">
        <v>3510</v>
      </c>
      <c r="C223" t="s">
        <v>355</v>
      </c>
      <c r="D223" t="s">
        <v>43</v>
      </c>
      <c r="E223" s="4">
        <v>1500</v>
      </c>
      <c r="F223">
        <v>1500</v>
      </c>
      <c r="G223">
        <v>0</v>
      </c>
      <c r="H223">
        <v>1500</v>
      </c>
      <c r="I223">
        <v>0</v>
      </c>
      <c r="J223">
        <v>1500</v>
      </c>
      <c r="K223" s="34">
        <v>1500</v>
      </c>
      <c r="L223" s="35"/>
    </row>
    <row r="224" spans="1:13" ht="15.75" outlineLevel="1" x14ac:dyDescent="0.25">
      <c r="A224" s="6"/>
      <c r="B224" s="7" t="s">
        <v>356</v>
      </c>
      <c r="C224" s="6"/>
      <c r="D224" s="6"/>
      <c r="E224" s="8"/>
      <c r="F224" s="6"/>
      <c r="G224" s="6"/>
      <c r="H224" s="6"/>
      <c r="I224" s="6"/>
      <c r="J224" s="9">
        <f>SUBTOTAL(9,J220:J223)</f>
        <v>1500</v>
      </c>
      <c r="K224" s="9">
        <f>SUBTOTAL(9,K220:K223)</f>
        <v>1500</v>
      </c>
      <c r="L224" s="9"/>
      <c r="M224" s="6"/>
    </row>
    <row r="225" spans="1:13" outlineLevel="2" x14ac:dyDescent="0.25">
      <c r="A225" t="s">
        <v>12</v>
      </c>
      <c r="B225">
        <v>3620</v>
      </c>
      <c r="C225" t="s">
        <v>357</v>
      </c>
      <c r="D225" t="s">
        <v>358</v>
      </c>
      <c r="E225" s="4">
        <v>381871.8</v>
      </c>
      <c r="F225">
        <v>381871.8</v>
      </c>
      <c r="G225">
        <v>212591.91</v>
      </c>
      <c r="H225">
        <v>169279.89</v>
      </c>
      <c r="I225">
        <v>0</v>
      </c>
      <c r="J225">
        <v>169279.89</v>
      </c>
      <c r="K225" s="12">
        <v>273091</v>
      </c>
      <c r="L225" s="36"/>
    </row>
    <row r="226" spans="1:13" outlineLevel="2" x14ac:dyDescent="0.25">
      <c r="A226" t="s">
        <v>12</v>
      </c>
      <c r="B226">
        <v>3620</v>
      </c>
      <c r="C226" t="s">
        <v>359</v>
      </c>
      <c r="D226" t="s">
        <v>360</v>
      </c>
      <c r="E226" s="4">
        <v>0</v>
      </c>
      <c r="F226">
        <v>0</v>
      </c>
      <c r="G226">
        <v>0</v>
      </c>
      <c r="H226">
        <v>0</v>
      </c>
      <c r="I226">
        <v>0</v>
      </c>
      <c r="J226">
        <v>0</v>
      </c>
      <c r="K226" s="4">
        <v>0</v>
      </c>
      <c r="L226" s="36"/>
    </row>
    <row r="227" spans="1:13" outlineLevel="2" x14ac:dyDescent="0.25">
      <c r="A227" t="s">
        <v>12</v>
      </c>
      <c r="B227">
        <v>3620</v>
      </c>
      <c r="C227" t="s">
        <v>361</v>
      </c>
      <c r="D227" t="s">
        <v>20</v>
      </c>
      <c r="E227" s="4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 s="4">
        <v>0</v>
      </c>
      <c r="L227" s="36"/>
    </row>
    <row r="228" spans="1:13" outlineLevel="2" x14ac:dyDescent="0.25">
      <c r="A228" t="s">
        <v>12</v>
      </c>
      <c r="B228">
        <v>3620</v>
      </c>
      <c r="C228" t="s">
        <v>362</v>
      </c>
      <c r="D228" t="s">
        <v>22</v>
      </c>
      <c r="E228" s="4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 s="4">
        <v>0</v>
      </c>
      <c r="L228" s="36"/>
    </row>
    <row r="229" spans="1:13" outlineLevel="2" x14ac:dyDescent="0.25">
      <c r="A229" t="s">
        <v>12</v>
      </c>
      <c r="B229">
        <v>3620</v>
      </c>
      <c r="C229" t="s">
        <v>363</v>
      </c>
      <c r="D229" t="s">
        <v>40</v>
      </c>
      <c r="E229" s="4">
        <v>56585</v>
      </c>
      <c r="F229">
        <v>56585</v>
      </c>
      <c r="G229">
        <v>34729.35</v>
      </c>
      <c r="H229">
        <v>21855.65</v>
      </c>
      <c r="I229">
        <v>0</v>
      </c>
      <c r="J229">
        <v>21855.65</v>
      </c>
      <c r="K229" s="4">
        <v>56585</v>
      </c>
      <c r="L229" s="36"/>
    </row>
    <row r="230" spans="1:13" outlineLevel="2" x14ac:dyDescent="0.25">
      <c r="A230" t="s">
        <v>12</v>
      </c>
      <c r="B230">
        <v>3620</v>
      </c>
      <c r="C230" t="s">
        <v>364</v>
      </c>
      <c r="D230" t="s">
        <v>24</v>
      </c>
      <c r="E230" s="4">
        <v>1700</v>
      </c>
      <c r="F230">
        <v>1843.16</v>
      </c>
      <c r="G230">
        <v>0</v>
      </c>
      <c r="H230">
        <v>1843.16</v>
      </c>
      <c r="I230">
        <v>143.16</v>
      </c>
      <c r="J230">
        <v>1700</v>
      </c>
      <c r="K230" s="4">
        <v>3000</v>
      </c>
      <c r="L230" s="36"/>
    </row>
    <row r="231" spans="1:13" outlineLevel="2" x14ac:dyDescent="0.25">
      <c r="A231" t="s">
        <v>12</v>
      </c>
      <c r="B231">
        <v>3620</v>
      </c>
      <c r="C231" t="s">
        <v>365</v>
      </c>
      <c r="D231" t="s">
        <v>366</v>
      </c>
      <c r="E231" s="4">
        <v>12000</v>
      </c>
      <c r="F231">
        <v>12000</v>
      </c>
      <c r="G231">
        <v>0</v>
      </c>
      <c r="H231">
        <v>12000</v>
      </c>
      <c r="I231">
        <v>0</v>
      </c>
      <c r="J231">
        <v>12000</v>
      </c>
      <c r="K231" s="4">
        <v>75000</v>
      </c>
      <c r="L231" s="36"/>
    </row>
    <row r="232" spans="1:13" outlineLevel="2" x14ac:dyDescent="0.25">
      <c r="A232" t="s">
        <v>12</v>
      </c>
      <c r="B232">
        <v>3620</v>
      </c>
      <c r="C232" t="s">
        <v>367</v>
      </c>
      <c r="D232" t="s">
        <v>43</v>
      </c>
      <c r="E232" s="4">
        <v>2500</v>
      </c>
      <c r="F232">
        <v>5772</v>
      </c>
      <c r="G232">
        <v>1097</v>
      </c>
      <c r="H232">
        <v>4675</v>
      </c>
      <c r="I232">
        <v>3343</v>
      </c>
      <c r="J232">
        <v>1332</v>
      </c>
      <c r="K232" s="4">
        <v>2500</v>
      </c>
      <c r="L232" s="36"/>
    </row>
    <row r="233" spans="1:13" outlineLevel="2" x14ac:dyDescent="0.25">
      <c r="A233" t="s">
        <v>12</v>
      </c>
      <c r="B233">
        <v>3620</v>
      </c>
      <c r="C233" t="s">
        <v>368</v>
      </c>
      <c r="D233" t="s">
        <v>369</v>
      </c>
      <c r="E233" s="4">
        <v>2500</v>
      </c>
      <c r="F233">
        <v>2500</v>
      </c>
      <c r="G233">
        <v>0</v>
      </c>
      <c r="H233">
        <v>2500</v>
      </c>
      <c r="I233">
        <v>0</v>
      </c>
      <c r="J233">
        <v>2500</v>
      </c>
      <c r="K233" s="4">
        <v>10000</v>
      </c>
      <c r="L233" s="36"/>
    </row>
    <row r="234" spans="1:13" outlineLevel="2" x14ac:dyDescent="0.25">
      <c r="A234" t="s">
        <v>12</v>
      </c>
      <c r="B234">
        <v>3620</v>
      </c>
      <c r="C234" t="s">
        <v>370</v>
      </c>
      <c r="D234" t="s">
        <v>68</v>
      </c>
      <c r="E234" s="4">
        <v>215600</v>
      </c>
      <c r="F234">
        <v>215600</v>
      </c>
      <c r="G234">
        <v>201095.79</v>
      </c>
      <c r="H234">
        <v>14504.21</v>
      </c>
      <c r="I234">
        <v>0</v>
      </c>
      <c r="J234">
        <v>14504.21</v>
      </c>
      <c r="K234" s="4">
        <v>250000</v>
      </c>
      <c r="L234" s="36"/>
    </row>
    <row r="235" spans="1:13" outlineLevel="2" x14ac:dyDescent="0.25">
      <c r="A235" t="s">
        <v>12</v>
      </c>
      <c r="B235">
        <v>3620</v>
      </c>
      <c r="C235" t="s">
        <v>371</v>
      </c>
      <c r="D235" t="s">
        <v>70</v>
      </c>
      <c r="E235" s="4">
        <v>2000</v>
      </c>
      <c r="F235">
        <v>2375</v>
      </c>
      <c r="G235">
        <v>1050</v>
      </c>
      <c r="H235">
        <v>1325</v>
      </c>
      <c r="I235">
        <v>375</v>
      </c>
      <c r="J235">
        <v>950</v>
      </c>
      <c r="K235" s="4">
        <v>2000</v>
      </c>
      <c r="L235" s="36"/>
    </row>
    <row r="236" spans="1:13" outlineLevel="2" x14ac:dyDescent="0.25">
      <c r="A236" t="s">
        <v>12</v>
      </c>
      <c r="B236">
        <v>3620</v>
      </c>
      <c r="C236" t="s">
        <v>372</v>
      </c>
      <c r="D236" t="s">
        <v>70</v>
      </c>
      <c r="E236" s="4">
        <v>1000</v>
      </c>
      <c r="F236">
        <v>1000</v>
      </c>
      <c r="G236">
        <v>0</v>
      </c>
      <c r="H236">
        <v>1000</v>
      </c>
      <c r="I236">
        <v>0</v>
      </c>
      <c r="J236">
        <v>1000</v>
      </c>
      <c r="K236" s="4">
        <v>1000</v>
      </c>
      <c r="L236" s="36"/>
    </row>
    <row r="237" spans="1:13" outlineLevel="2" x14ac:dyDescent="0.25">
      <c r="A237" t="s">
        <v>12</v>
      </c>
      <c r="B237">
        <v>3620</v>
      </c>
      <c r="C237" t="s">
        <v>373</v>
      </c>
      <c r="D237" t="s">
        <v>374</v>
      </c>
      <c r="E237" s="4">
        <v>3500</v>
      </c>
      <c r="F237">
        <v>13706.68</v>
      </c>
      <c r="G237">
        <v>2230.69</v>
      </c>
      <c r="H237">
        <v>11475.99</v>
      </c>
      <c r="I237">
        <v>10206.68</v>
      </c>
      <c r="J237">
        <v>1269.31</v>
      </c>
      <c r="K237" s="4">
        <v>10000</v>
      </c>
      <c r="L237" s="36"/>
    </row>
    <row r="238" spans="1:13" outlineLevel="2" x14ac:dyDescent="0.25">
      <c r="A238" t="s">
        <v>12</v>
      </c>
      <c r="B238">
        <v>3620</v>
      </c>
      <c r="C238" t="s">
        <v>375</v>
      </c>
      <c r="D238" t="s">
        <v>376</v>
      </c>
      <c r="E238" s="4">
        <v>10000</v>
      </c>
      <c r="F238">
        <v>10000</v>
      </c>
      <c r="G238">
        <v>0</v>
      </c>
      <c r="H238">
        <v>10000</v>
      </c>
      <c r="I238">
        <v>0</v>
      </c>
      <c r="J238">
        <v>10000</v>
      </c>
      <c r="K238" s="4">
        <v>75000</v>
      </c>
      <c r="L238" s="36"/>
    </row>
    <row r="239" spans="1:13" outlineLevel="2" x14ac:dyDescent="0.25">
      <c r="A239" t="s">
        <v>12</v>
      </c>
      <c r="B239">
        <v>3620</v>
      </c>
      <c r="C239" t="s">
        <v>377</v>
      </c>
      <c r="D239" t="s">
        <v>30</v>
      </c>
      <c r="E239" s="4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 s="4">
        <v>0</v>
      </c>
      <c r="L239" s="36"/>
    </row>
    <row r="240" spans="1:13" ht="15.75" outlineLevel="1" x14ac:dyDescent="0.25">
      <c r="A240" s="6"/>
      <c r="B240" s="7" t="s">
        <v>378</v>
      </c>
      <c r="C240" s="6"/>
      <c r="D240" s="6"/>
      <c r="E240" s="8"/>
      <c r="F240" s="6"/>
      <c r="G240" s="6"/>
      <c r="H240" s="6"/>
      <c r="I240" s="6"/>
      <c r="J240" s="9">
        <f>SUBTOTAL(9,J225:J239)</f>
        <v>236391.06</v>
      </c>
      <c r="K240" s="9">
        <f>SUBTOTAL(9,K225:K239)</f>
        <v>758176</v>
      </c>
      <c r="L240" s="9"/>
      <c r="M240" s="6"/>
    </row>
    <row r="241" spans="1:13" outlineLevel="2" x14ac:dyDescent="0.25">
      <c r="A241" t="s">
        <v>12</v>
      </c>
      <c r="B241">
        <v>3621</v>
      </c>
      <c r="C241" t="s">
        <v>380</v>
      </c>
      <c r="D241" t="s">
        <v>379</v>
      </c>
      <c r="E241" s="4">
        <v>66625</v>
      </c>
      <c r="F241">
        <v>66625</v>
      </c>
      <c r="G241">
        <v>43815.12</v>
      </c>
      <c r="H241">
        <v>22809.88</v>
      </c>
      <c r="I241">
        <v>0</v>
      </c>
      <c r="J241">
        <v>22809.88</v>
      </c>
      <c r="K241" s="12">
        <v>66630</v>
      </c>
    </row>
    <row r="242" spans="1:13" outlineLevel="2" x14ac:dyDescent="0.25">
      <c r="A242" t="s">
        <v>12</v>
      </c>
      <c r="B242">
        <v>3621</v>
      </c>
      <c r="C242" t="s">
        <v>381</v>
      </c>
      <c r="D242" t="s">
        <v>114</v>
      </c>
      <c r="E242" s="4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 s="4">
        <v>0</v>
      </c>
    </row>
    <row r="243" spans="1:13" outlineLevel="2" x14ac:dyDescent="0.25">
      <c r="A243" t="s">
        <v>12</v>
      </c>
      <c r="B243">
        <v>3621</v>
      </c>
      <c r="C243" t="s">
        <v>382</v>
      </c>
      <c r="D243" t="s">
        <v>22</v>
      </c>
      <c r="E243" s="4">
        <v>0</v>
      </c>
      <c r="F243">
        <v>0</v>
      </c>
      <c r="G243">
        <v>8388.2999999999993</v>
      </c>
      <c r="H243">
        <v>-8388.2999999999993</v>
      </c>
      <c r="I243">
        <v>0</v>
      </c>
      <c r="J243">
        <v>-8388.2999999999993</v>
      </c>
      <c r="K243" s="4">
        <v>10000</v>
      </c>
    </row>
    <row r="244" spans="1:13" outlineLevel="2" x14ac:dyDescent="0.25">
      <c r="A244" t="s">
        <v>12</v>
      </c>
      <c r="B244">
        <v>3621</v>
      </c>
      <c r="C244" t="s">
        <v>383</v>
      </c>
      <c r="D244" t="s">
        <v>24</v>
      </c>
      <c r="E244" s="4">
        <v>500</v>
      </c>
      <c r="F244">
        <v>500</v>
      </c>
      <c r="G244">
        <v>0</v>
      </c>
      <c r="H244">
        <v>500</v>
      </c>
      <c r="I244">
        <v>0</v>
      </c>
      <c r="J244">
        <v>500</v>
      </c>
      <c r="K244" s="37">
        <v>1000</v>
      </c>
    </row>
    <row r="245" spans="1:13" outlineLevel="2" x14ac:dyDescent="0.25">
      <c r="A245" t="s">
        <v>12</v>
      </c>
      <c r="B245">
        <v>3621</v>
      </c>
      <c r="C245" t="s">
        <v>384</v>
      </c>
      <c r="D245" t="s">
        <v>70</v>
      </c>
      <c r="E245" s="4">
        <v>500</v>
      </c>
      <c r="F245">
        <v>500</v>
      </c>
      <c r="G245">
        <v>0</v>
      </c>
      <c r="H245">
        <v>500</v>
      </c>
      <c r="I245">
        <v>0</v>
      </c>
      <c r="J245">
        <v>500</v>
      </c>
      <c r="K245" s="37">
        <v>2000</v>
      </c>
    </row>
    <row r="246" spans="1:13" outlineLevel="2" x14ac:dyDescent="0.25">
      <c r="A246" t="s">
        <v>12</v>
      </c>
      <c r="B246">
        <v>3621</v>
      </c>
      <c r="C246" t="s">
        <v>385</v>
      </c>
      <c r="D246" t="s">
        <v>66</v>
      </c>
      <c r="E246" s="4">
        <v>1000</v>
      </c>
      <c r="F246">
        <v>1000</v>
      </c>
      <c r="G246">
        <v>0</v>
      </c>
      <c r="H246">
        <v>1000</v>
      </c>
      <c r="I246">
        <v>0</v>
      </c>
      <c r="J246">
        <v>1000</v>
      </c>
      <c r="K246" s="37">
        <v>3000</v>
      </c>
    </row>
    <row r="247" spans="1:13" outlineLevel="2" x14ac:dyDescent="0.25">
      <c r="A247" t="s">
        <v>12</v>
      </c>
      <c r="B247">
        <v>3621</v>
      </c>
      <c r="C247" t="s">
        <v>386</v>
      </c>
      <c r="D247" t="s">
        <v>26</v>
      </c>
      <c r="E247" s="4">
        <v>500</v>
      </c>
      <c r="F247">
        <v>500</v>
      </c>
      <c r="G247">
        <v>0</v>
      </c>
      <c r="H247">
        <v>500</v>
      </c>
      <c r="I247">
        <v>0</v>
      </c>
      <c r="J247">
        <v>500</v>
      </c>
      <c r="K247" s="37">
        <v>1000</v>
      </c>
    </row>
    <row r="248" spans="1:13" outlineLevel="2" x14ac:dyDescent="0.25">
      <c r="A248" t="s">
        <v>12</v>
      </c>
      <c r="B248">
        <v>3621</v>
      </c>
      <c r="C248" t="s">
        <v>387</v>
      </c>
      <c r="D248" t="s">
        <v>30</v>
      </c>
      <c r="E248" s="4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 s="4">
        <v>0</v>
      </c>
    </row>
    <row r="249" spans="1:13" ht="15.75" outlineLevel="1" x14ac:dyDescent="0.25">
      <c r="A249" s="6"/>
      <c r="B249" s="7" t="s">
        <v>388</v>
      </c>
      <c r="C249" s="6"/>
      <c r="D249" s="6"/>
      <c r="E249" s="8"/>
      <c r="F249" s="6"/>
      <c r="G249" s="6"/>
      <c r="H249" s="6"/>
      <c r="I249" s="6"/>
      <c r="J249" s="9">
        <f>SUBTOTAL(9,J241:J248)</f>
        <v>16921.580000000002</v>
      </c>
      <c r="K249" s="9">
        <f>SUBTOTAL(9,K241:K248)</f>
        <v>83630</v>
      </c>
      <c r="L249" s="6"/>
      <c r="M249" s="6"/>
    </row>
    <row r="250" spans="1:13" outlineLevel="2" x14ac:dyDescent="0.25">
      <c r="A250" t="s">
        <v>12</v>
      </c>
      <c r="B250">
        <v>3622</v>
      </c>
      <c r="C250" t="s">
        <v>390</v>
      </c>
      <c r="D250" t="s">
        <v>389</v>
      </c>
      <c r="E250" s="4">
        <v>206169.60000000001</v>
      </c>
      <c r="F250">
        <v>206169.60000000001</v>
      </c>
      <c r="G250">
        <v>137482.82</v>
      </c>
      <c r="H250">
        <v>68686.78</v>
      </c>
      <c r="I250">
        <v>0</v>
      </c>
      <c r="J250">
        <v>68686.78</v>
      </c>
      <c r="K250" s="38">
        <v>206169.60000000001</v>
      </c>
    </row>
    <row r="251" spans="1:13" outlineLevel="2" x14ac:dyDescent="0.25">
      <c r="A251" t="s">
        <v>12</v>
      </c>
      <c r="B251">
        <v>3622</v>
      </c>
      <c r="C251" t="s">
        <v>391</v>
      </c>
      <c r="D251" t="s">
        <v>392</v>
      </c>
      <c r="E251" s="4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</row>
    <row r="252" spans="1:13" outlineLevel="2" x14ac:dyDescent="0.25">
      <c r="A252" t="s">
        <v>12</v>
      </c>
      <c r="B252">
        <v>3622</v>
      </c>
      <c r="C252" t="s">
        <v>393</v>
      </c>
      <c r="D252" t="s">
        <v>20</v>
      </c>
      <c r="E252" s="4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</row>
    <row r="253" spans="1:13" outlineLevel="2" x14ac:dyDescent="0.25">
      <c r="A253" t="s">
        <v>12</v>
      </c>
      <c r="B253">
        <v>3622</v>
      </c>
      <c r="C253" t="s">
        <v>394</v>
      </c>
      <c r="D253" t="s">
        <v>22</v>
      </c>
      <c r="E253" s="4">
        <v>0</v>
      </c>
      <c r="F253">
        <v>0</v>
      </c>
      <c r="G253">
        <v>0</v>
      </c>
      <c r="H253">
        <v>0</v>
      </c>
      <c r="I253">
        <v>0</v>
      </c>
      <c r="J253">
        <v>0</v>
      </c>
      <c r="K253">
        <v>0</v>
      </c>
    </row>
    <row r="254" spans="1:13" outlineLevel="2" x14ac:dyDescent="0.25">
      <c r="A254" t="s">
        <v>12</v>
      </c>
      <c r="B254">
        <v>3622</v>
      </c>
      <c r="C254" t="s">
        <v>395</v>
      </c>
      <c r="D254" t="s">
        <v>40</v>
      </c>
      <c r="E254" s="4">
        <v>55000</v>
      </c>
      <c r="F254">
        <v>55000</v>
      </c>
      <c r="G254">
        <v>21566.94</v>
      </c>
      <c r="H254">
        <v>33433.06</v>
      </c>
      <c r="I254">
        <v>0</v>
      </c>
      <c r="J254">
        <v>33433.06</v>
      </c>
      <c r="K254">
        <v>55000</v>
      </c>
    </row>
    <row r="255" spans="1:13" outlineLevel="2" x14ac:dyDescent="0.25">
      <c r="A255" t="s">
        <v>12</v>
      </c>
      <c r="B255">
        <v>3622</v>
      </c>
      <c r="C255" t="s">
        <v>396</v>
      </c>
      <c r="D255" t="s">
        <v>24</v>
      </c>
      <c r="E255" s="4">
        <v>0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</row>
    <row r="256" spans="1:13" outlineLevel="2" x14ac:dyDescent="0.25">
      <c r="A256" t="s">
        <v>12</v>
      </c>
      <c r="B256">
        <v>3622</v>
      </c>
      <c r="C256" t="s">
        <v>397</v>
      </c>
      <c r="D256" t="s">
        <v>26</v>
      </c>
      <c r="E256" s="4">
        <v>750</v>
      </c>
      <c r="F256">
        <v>750</v>
      </c>
      <c r="G256">
        <v>0</v>
      </c>
      <c r="H256">
        <v>750</v>
      </c>
      <c r="I256">
        <v>0</v>
      </c>
      <c r="J256">
        <v>750</v>
      </c>
      <c r="K256">
        <v>750</v>
      </c>
    </row>
    <row r="257" spans="1:13" outlineLevel="2" x14ac:dyDescent="0.25">
      <c r="A257" t="s">
        <v>12</v>
      </c>
      <c r="B257">
        <v>3622</v>
      </c>
      <c r="C257" t="s">
        <v>398</v>
      </c>
      <c r="D257" t="s">
        <v>399</v>
      </c>
      <c r="E257" s="4">
        <v>0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0</v>
      </c>
    </row>
    <row r="258" spans="1:13" outlineLevel="2" x14ac:dyDescent="0.25">
      <c r="A258" t="s">
        <v>12</v>
      </c>
      <c r="B258">
        <v>3622</v>
      </c>
      <c r="C258" t="s">
        <v>400</v>
      </c>
      <c r="D258" t="s">
        <v>401</v>
      </c>
      <c r="E258" s="4">
        <v>1000</v>
      </c>
      <c r="F258">
        <v>1000</v>
      </c>
      <c r="G258">
        <v>0</v>
      </c>
      <c r="H258">
        <v>1000</v>
      </c>
      <c r="I258">
        <v>0</v>
      </c>
      <c r="J258">
        <v>1000</v>
      </c>
      <c r="K258">
        <v>1000</v>
      </c>
    </row>
    <row r="259" spans="1:13" ht="15.75" outlineLevel="1" x14ac:dyDescent="0.25">
      <c r="A259" s="6"/>
      <c r="B259" s="7" t="s">
        <v>402</v>
      </c>
      <c r="C259" s="6"/>
      <c r="D259" s="6"/>
      <c r="E259" s="8"/>
      <c r="F259" s="6"/>
      <c r="G259" s="6"/>
      <c r="H259" s="6"/>
      <c r="I259" s="6"/>
      <c r="J259" s="9">
        <f>SUBTOTAL(9,J250:J258)</f>
        <v>103869.84</v>
      </c>
      <c r="K259" s="9">
        <f>SUBTOTAL(9,K250:K258)</f>
        <v>262919.59999999998</v>
      </c>
      <c r="L259" s="6"/>
      <c r="M259" s="6"/>
    </row>
    <row r="260" spans="1:13" outlineLevel="2" x14ac:dyDescent="0.25">
      <c r="A260" t="s">
        <v>12</v>
      </c>
      <c r="B260">
        <v>3989</v>
      </c>
      <c r="C260" t="s">
        <v>403</v>
      </c>
      <c r="D260" t="s">
        <v>404</v>
      </c>
      <c r="E260" s="4">
        <v>24160</v>
      </c>
      <c r="F260">
        <v>24160</v>
      </c>
      <c r="G260">
        <v>0</v>
      </c>
      <c r="H260">
        <v>24160</v>
      </c>
      <c r="I260">
        <v>0</v>
      </c>
      <c r="J260">
        <v>24160</v>
      </c>
      <c r="K260" s="4">
        <v>25000</v>
      </c>
      <c r="L260" s="2"/>
    </row>
    <row r="261" spans="1:13" outlineLevel="2" x14ac:dyDescent="0.25">
      <c r="A261" t="s">
        <v>12</v>
      </c>
      <c r="B261">
        <v>3989</v>
      </c>
      <c r="C261" t="s">
        <v>405</v>
      </c>
      <c r="D261" t="s">
        <v>406</v>
      </c>
      <c r="E261" s="4">
        <v>0</v>
      </c>
      <c r="F261">
        <v>0</v>
      </c>
      <c r="G261">
        <v>0</v>
      </c>
      <c r="H261">
        <v>0</v>
      </c>
      <c r="I261">
        <v>0</v>
      </c>
      <c r="J261">
        <v>0</v>
      </c>
      <c r="K261" s="4">
        <v>15000</v>
      </c>
      <c r="L261" s="2"/>
    </row>
    <row r="262" spans="1:13" outlineLevel="2" x14ac:dyDescent="0.25">
      <c r="A262" t="s">
        <v>12</v>
      </c>
      <c r="B262">
        <v>3989</v>
      </c>
      <c r="C262" t="s">
        <v>407</v>
      </c>
      <c r="D262" t="s">
        <v>20</v>
      </c>
      <c r="E262" s="4">
        <v>0</v>
      </c>
      <c r="F262">
        <v>0</v>
      </c>
      <c r="G262">
        <v>0</v>
      </c>
      <c r="H262">
        <v>0</v>
      </c>
      <c r="I262">
        <v>0</v>
      </c>
      <c r="J262">
        <v>0</v>
      </c>
      <c r="K262" s="4">
        <v>0</v>
      </c>
      <c r="L262" s="2"/>
    </row>
    <row r="263" spans="1:13" outlineLevel="2" x14ac:dyDescent="0.25">
      <c r="A263" t="s">
        <v>12</v>
      </c>
      <c r="B263">
        <v>3989</v>
      </c>
      <c r="C263" t="s">
        <v>408</v>
      </c>
      <c r="D263" t="s">
        <v>22</v>
      </c>
      <c r="E263" s="4">
        <v>0</v>
      </c>
      <c r="F263">
        <v>0</v>
      </c>
      <c r="G263">
        <v>0</v>
      </c>
      <c r="H263">
        <v>0</v>
      </c>
      <c r="I263">
        <v>0</v>
      </c>
      <c r="J263">
        <v>0</v>
      </c>
      <c r="K263" s="4">
        <v>0</v>
      </c>
      <c r="L263" s="2"/>
    </row>
    <row r="264" spans="1:13" outlineLevel="2" x14ac:dyDescent="0.25">
      <c r="A264" t="s">
        <v>12</v>
      </c>
      <c r="B264">
        <v>3989</v>
      </c>
      <c r="C264" t="s">
        <v>409</v>
      </c>
      <c r="D264" t="s">
        <v>40</v>
      </c>
      <c r="E264" s="4">
        <v>0</v>
      </c>
      <c r="F264">
        <v>0</v>
      </c>
      <c r="G264">
        <v>0</v>
      </c>
      <c r="H264">
        <v>0</v>
      </c>
      <c r="I264">
        <v>0</v>
      </c>
      <c r="J264">
        <v>0</v>
      </c>
      <c r="K264" s="4">
        <v>0</v>
      </c>
      <c r="L264" s="2"/>
    </row>
    <row r="265" spans="1:13" outlineLevel="2" x14ac:dyDescent="0.25">
      <c r="A265" t="s">
        <v>12</v>
      </c>
      <c r="B265">
        <v>3989</v>
      </c>
      <c r="C265" t="s">
        <v>410</v>
      </c>
      <c r="D265" t="s">
        <v>24</v>
      </c>
      <c r="E265" s="4">
        <v>2000</v>
      </c>
      <c r="F265">
        <v>3646.72</v>
      </c>
      <c r="G265">
        <v>149.94</v>
      </c>
      <c r="H265">
        <v>3496.78</v>
      </c>
      <c r="I265">
        <v>1646.72</v>
      </c>
      <c r="J265">
        <v>1850.06</v>
      </c>
      <c r="K265" s="4">
        <v>2000</v>
      </c>
      <c r="L265" s="2"/>
    </row>
    <row r="266" spans="1:13" outlineLevel="2" x14ac:dyDescent="0.25">
      <c r="A266" t="s">
        <v>12</v>
      </c>
      <c r="B266">
        <v>3989</v>
      </c>
      <c r="C266" t="s">
        <v>411</v>
      </c>
      <c r="D266" t="s">
        <v>43</v>
      </c>
      <c r="E266" s="4">
        <v>750</v>
      </c>
      <c r="F266">
        <v>750</v>
      </c>
      <c r="G266">
        <v>681.54</v>
      </c>
      <c r="H266">
        <v>68.459999999999994</v>
      </c>
      <c r="I266">
        <v>0</v>
      </c>
      <c r="J266">
        <v>68.459999999999994</v>
      </c>
      <c r="K266" s="4">
        <v>1000</v>
      </c>
      <c r="L266" s="2"/>
    </row>
    <row r="267" spans="1:13" outlineLevel="2" x14ac:dyDescent="0.25">
      <c r="A267" t="s">
        <v>12</v>
      </c>
      <c r="B267">
        <v>3989</v>
      </c>
      <c r="C267" t="s">
        <v>412</v>
      </c>
      <c r="D267" t="s">
        <v>70</v>
      </c>
      <c r="E267" s="4">
        <v>750</v>
      </c>
      <c r="F267">
        <v>750</v>
      </c>
      <c r="G267">
        <v>0</v>
      </c>
      <c r="H267">
        <v>750</v>
      </c>
      <c r="I267">
        <v>0</v>
      </c>
      <c r="J267">
        <v>750</v>
      </c>
      <c r="K267" s="4">
        <v>750</v>
      </c>
      <c r="L267" s="2"/>
    </row>
    <row r="268" spans="1:13" ht="15.75" outlineLevel="1" x14ac:dyDescent="0.25">
      <c r="A268" s="6"/>
      <c r="B268" s="7" t="s">
        <v>413</v>
      </c>
      <c r="C268" s="6"/>
      <c r="D268" s="6"/>
      <c r="E268" s="8"/>
      <c r="F268" s="6"/>
      <c r="G268" s="6"/>
      <c r="H268" s="6"/>
      <c r="I268" s="6"/>
      <c r="J268" s="9">
        <f>SUBTOTAL(9,J260:J267)</f>
        <v>26828.52</v>
      </c>
      <c r="K268" s="9">
        <f>SUBTOTAL(9,K260:K267)</f>
        <v>43750</v>
      </c>
      <c r="L268" s="9"/>
      <c r="M268" s="6"/>
    </row>
    <row r="269" spans="1:13" outlineLevel="2" x14ac:dyDescent="0.25">
      <c r="A269" t="s">
        <v>12</v>
      </c>
      <c r="B269">
        <v>3991</v>
      </c>
      <c r="C269" t="s">
        <v>414</v>
      </c>
      <c r="D269" t="s">
        <v>415</v>
      </c>
      <c r="E269" s="4">
        <v>0</v>
      </c>
      <c r="F269">
        <v>0</v>
      </c>
      <c r="G269">
        <v>0</v>
      </c>
      <c r="H269">
        <v>0</v>
      </c>
      <c r="I269">
        <v>0</v>
      </c>
      <c r="J269">
        <v>0</v>
      </c>
      <c r="K269" s="4">
        <v>0</v>
      </c>
    </row>
    <row r="270" spans="1:13" outlineLevel="2" x14ac:dyDescent="0.25">
      <c r="A270" t="s">
        <v>12</v>
      </c>
      <c r="B270">
        <v>3991</v>
      </c>
      <c r="C270" t="s">
        <v>416</v>
      </c>
      <c r="D270" t="s">
        <v>40</v>
      </c>
      <c r="E270" s="4">
        <v>0</v>
      </c>
      <c r="F270">
        <v>0</v>
      </c>
      <c r="G270">
        <v>0</v>
      </c>
      <c r="H270">
        <v>0</v>
      </c>
      <c r="I270">
        <v>0</v>
      </c>
      <c r="J270">
        <v>0</v>
      </c>
      <c r="K270" s="4">
        <v>0</v>
      </c>
    </row>
    <row r="271" spans="1:13" outlineLevel="2" x14ac:dyDescent="0.25">
      <c r="A271" t="s">
        <v>12</v>
      </c>
      <c r="B271">
        <v>3991</v>
      </c>
      <c r="C271" t="s">
        <v>417</v>
      </c>
      <c r="D271" t="s">
        <v>418</v>
      </c>
      <c r="E271" s="4">
        <v>0</v>
      </c>
      <c r="F271">
        <v>0</v>
      </c>
      <c r="G271">
        <v>0</v>
      </c>
      <c r="H271">
        <v>0</v>
      </c>
      <c r="I271">
        <v>0</v>
      </c>
      <c r="J271">
        <v>0</v>
      </c>
      <c r="K271" s="4">
        <v>0</v>
      </c>
    </row>
    <row r="272" spans="1:13" outlineLevel="2" x14ac:dyDescent="0.25">
      <c r="A272" t="s">
        <v>12</v>
      </c>
      <c r="B272">
        <v>3991</v>
      </c>
      <c r="C272" t="s">
        <v>419</v>
      </c>
      <c r="D272" t="s">
        <v>420</v>
      </c>
      <c r="E272" s="4">
        <v>0</v>
      </c>
      <c r="F272">
        <v>0</v>
      </c>
      <c r="G272">
        <v>0</v>
      </c>
      <c r="H272">
        <v>0</v>
      </c>
      <c r="I272">
        <v>0</v>
      </c>
      <c r="J272">
        <v>0</v>
      </c>
      <c r="K272" s="4">
        <v>0</v>
      </c>
    </row>
    <row r="273" spans="1:13" ht="15.75" outlineLevel="1" x14ac:dyDescent="0.25">
      <c r="A273" s="6"/>
      <c r="B273" s="7" t="s">
        <v>421</v>
      </c>
      <c r="C273" s="6"/>
      <c r="D273" s="6"/>
      <c r="E273" s="8"/>
      <c r="F273" s="6"/>
      <c r="G273" s="6"/>
      <c r="H273" s="6"/>
      <c r="I273" s="6"/>
      <c r="J273" s="9">
        <f>SUBTOTAL(9,J269:J272)</f>
        <v>0</v>
      </c>
      <c r="K273" s="9">
        <f>SUBTOTAL(9,K269:K272)</f>
        <v>0</v>
      </c>
      <c r="L273" s="6"/>
      <c r="M273" s="6"/>
    </row>
    <row r="274" spans="1:13" outlineLevel="2" x14ac:dyDescent="0.25">
      <c r="A274" t="s">
        <v>12</v>
      </c>
      <c r="B274">
        <v>4020</v>
      </c>
      <c r="C274" t="s">
        <v>422</v>
      </c>
      <c r="D274" t="s">
        <v>423</v>
      </c>
      <c r="E274" s="4">
        <v>0</v>
      </c>
      <c r="F274">
        <v>0</v>
      </c>
      <c r="G274">
        <v>0</v>
      </c>
      <c r="H274">
        <v>0</v>
      </c>
      <c r="I274">
        <v>0</v>
      </c>
      <c r="J274">
        <v>0</v>
      </c>
      <c r="K274" s="4">
        <v>0</v>
      </c>
    </row>
    <row r="275" spans="1:13" outlineLevel="2" x14ac:dyDescent="0.25">
      <c r="A275" t="s">
        <v>12</v>
      </c>
      <c r="B275">
        <v>4020</v>
      </c>
      <c r="C275" t="s">
        <v>424</v>
      </c>
      <c r="D275" t="s">
        <v>43</v>
      </c>
      <c r="E275" s="4">
        <v>1000</v>
      </c>
      <c r="F275">
        <v>1000</v>
      </c>
      <c r="G275">
        <v>790</v>
      </c>
      <c r="H275">
        <v>210</v>
      </c>
      <c r="I275">
        <v>0</v>
      </c>
      <c r="J275">
        <v>210</v>
      </c>
      <c r="K275" s="4">
        <v>1000</v>
      </c>
    </row>
    <row r="276" spans="1:13" ht="15.75" outlineLevel="1" x14ac:dyDescent="0.25">
      <c r="A276" s="6"/>
      <c r="B276" s="7" t="s">
        <v>425</v>
      </c>
      <c r="C276" s="6"/>
      <c r="D276" s="6"/>
      <c r="E276" s="8"/>
      <c r="F276" s="6"/>
      <c r="G276" s="6"/>
      <c r="H276" s="6"/>
      <c r="I276" s="6"/>
      <c r="J276" s="9">
        <f>SUBTOTAL(9,J274:J275)</f>
        <v>210</v>
      </c>
      <c r="K276" s="9">
        <f>SUBTOTAL(9,K274:K275)</f>
        <v>1000</v>
      </c>
      <c r="L276" s="6"/>
      <c r="M276" s="6"/>
    </row>
    <row r="277" spans="1:13" outlineLevel="2" x14ac:dyDescent="0.25">
      <c r="A277" t="s">
        <v>12</v>
      </c>
      <c r="B277">
        <v>5010</v>
      </c>
      <c r="C277" t="s">
        <v>426</v>
      </c>
      <c r="D277" t="s">
        <v>427</v>
      </c>
      <c r="E277" s="4">
        <v>0</v>
      </c>
      <c r="F277">
        <v>0</v>
      </c>
      <c r="G277">
        <v>0</v>
      </c>
      <c r="H277">
        <v>0</v>
      </c>
      <c r="I277">
        <v>0</v>
      </c>
      <c r="J277">
        <v>0</v>
      </c>
      <c r="K277" s="4">
        <v>125000</v>
      </c>
      <c r="L277" s="1"/>
    </row>
    <row r="278" spans="1:13" outlineLevel="2" x14ac:dyDescent="0.25">
      <c r="A278" t="s">
        <v>12</v>
      </c>
      <c r="B278">
        <v>5010</v>
      </c>
      <c r="C278" t="s">
        <v>428</v>
      </c>
      <c r="D278" t="s">
        <v>40</v>
      </c>
      <c r="E278" s="4">
        <v>0</v>
      </c>
      <c r="F278">
        <v>0</v>
      </c>
      <c r="G278">
        <v>0</v>
      </c>
      <c r="H278">
        <v>0</v>
      </c>
      <c r="I278">
        <v>0</v>
      </c>
      <c r="J278">
        <v>0</v>
      </c>
      <c r="K278" s="4">
        <v>0</v>
      </c>
      <c r="L278" s="1"/>
    </row>
    <row r="279" spans="1:13" outlineLevel="2" x14ac:dyDescent="0.25">
      <c r="A279" t="s">
        <v>12</v>
      </c>
      <c r="B279">
        <v>5010</v>
      </c>
      <c r="C279" t="s">
        <v>429</v>
      </c>
      <c r="D279" t="s">
        <v>24</v>
      </c>
      <c r="E279" s="4">
        <v>0</v>
      </c>
      <c r="F279">
        <v>0</v>
      </c>
      <c r="G279">
        <v>0</v>
      </c>
      <c r="H279">
        <v>0</v>
      </c>
      <c r="I279">
        <v>0</v>
      </c>
      <c r="J279">
        <v>0</v>
      </c>
      <c r="K279" s="4">
        <v>0</v>
      </c>
      <c r="L279" s="1"/>
    </row>
    <row r="280" spans="1:13" outlineLevel="2" x14ac:dyDescent="0.25">
      <c r="A280" t="s">
        <v>12</v>
      </c>
      <c r="B280">
        <v>5010</v>
      </c>
      <c r="C280" t="s">
        <v>430</v>
      </c>
      <c r="D280" t="s">
        <v>26</v>
      </c>
      <c r="E280" s="4">
        <v>0</v>
      </c>
      <c r="F280">
        <v>0</v>
      </c>
      <c r="G280">
        <v>2279.2399999999998</v>
      </c>
      <c r="H280">
        <v>-2279.2399999999998</v>
      </c>
      <c r="I280">
        <v>0</v>
      </c>
      <c r="J280">
        <v>-2279.2399999999998</v>
      </c>
      <c r="K280" s="4">
        <v>0</v>
      </c>
      <c r="L280" s="1"/>
    </row>
    <row r="281" spans="1:13" outlineLevel="2" x14ac:dyDescent="0.25">
      <c r="A281" t="s">
        <v>12</v>
      </c>
      <c r="B281">
        <v>5010</v>
      </c>
      <c r="C281" t="s">
        <v>431</v>
      </c>
      <c r="D281" t="s">
        <v>28</v>
      </c>
      <c r="E281" s="4">
        <v>0</v>
      </c>
      <c r="F281">
        <v>0</v>
      </c>
      <c r="G281">
        <v>0</v>
      </c>
      <c r="H281">
        <v>0</v>
      </c>
      <c r="I281">
        <v>0</v>
      </c>
      <c r="J281">
        <v>0</v>
      </c>
      <c r="K281" s="4">
        <v>0</v>
      </c>
      <c r="L281" s="1"/>
    </row>
    <row r="282" spans="1:13" ht="15.75" outlineLevel="1" x14ac:dyDescent="0.25">
      <c r="A282" s="6"/>
      <c r="B282" s="7" t="s">
        <v>432</v>
      </c>
      <c r="C282" s="6"/>
      <c r="D282" s="6"/>
      <c r="E282" s="8"/>
      <c r="F282" s="6"/>
      <c r="G282" s="6"/>
      <c r="H282" s="6"/>
      <c r="I282" s="6"/>
      <c r="J282" s="9">
        <f>SUBTOTAL(9,J277:J281)</f>
        <v>-2279.2399999999998</v>
      </c>
      <c r="K282" s="9">
        <f>SUBTOTAL(9,K277:K281)</f>
        <v>125000</v>
      </c>
      <c r="L282" s="9"/>
      <c r="M282" s="6"/>
    </row>
    <row r="283" spans="1:13" outlineLevel="2" x14ac:dyDescent="0.25">
      <c r="A283" t="s">
        <v>12</v>
      </c>
      <c r="B283">
        <v>5110</v>
      </c>
      <c r="C283" t="s">
        <v>433</v>
      </c>
      <c r="D283" t="s">
        <v>434</v>
      </c>
      <c r="E283" s="4">
        <v>1124353.1000000001</v>
      </c>
      <c r="F283">
        <v>1130692.95</v>
      </c>
      <c r="G283">
        <v>601986.76</v>
      </c>
      <c r="H283">
        <v>528706.18999999994</v>
      </c>
      <c r="I283">
        <v>6339.85</v>
      </c>
      <c r="J283">
        <v>522366.34</v>
      </c>
      <c r="K283" s="12">
        <v>939681.6</v>
      </c>
      <c r="L283" s="1"/>
    </row>
    <row r="284" spans="1:13" outlineLevel="2" x14ac:dyDescent="0.25">
      <c r="A284" t="s">
        <v>12</v>
      </c>
      <c r="B284">
        <v>5110</v>
      </c>
      <c r="C284" t="s">
        <v>435</v>
      </c>
      <c r="D284" t="s">
        <v>114</v>
      </c>
      <c r="E284" s="4">
        <v>0</v>
      </c>
      <c r="F284">
        <v>0</v>
      </c>
      <c r="G284">
        <v>0</v>
      </c>
      <c r="H284">
        <v>0</v>
      </c>
      <c r="I284">
        <v>0</v>
      </c>
      <c r="J284">
        <v>0</v>
      </c>
      <c r="K284" s="4">
        <v>0</v>
      </c>
      <c r="L284" s="1"/>
    </row>
    <row r="285" spans="1:13" outlineLevel="2" x14ac:dyDescent="0.25">
      <c r="A285" t="s">
        <v>12</v>
      </c>
      <c r="B285">
        <v>5110</v>
      </c>
      <c r="C285" t="s">
        <v>436</v>
      </c>
      <c r="D285" t="s">
        <v>20</v>
      </c>
      <c r="E285" s="4">
        <v>0</v>
      </c>
      <c r="F285">
        <v>0</v>
      </c>
      <c r="G285">
        <v>0</v>
      </c>
      <c r="H285">
        <v>0</v>
      </c>
      <c r="I285">
        <v>0</v>
      </c>
      <c r="J285">
        <v>0</v>
      </c>
      <c r="K285" s="4">
        <v>0</v>
      </c>
      <c r="L285" s="1"/>
    </row>
    <row r="286" spans="1:13" outlineLevel="2" x14ac:dyDescent="0.25">
      <c r="A286" t="s">
        <v>12</v>
      </c>
      <c r="B286">
        <v>5110</v>
      </c>
      <c r="C286" t="s">
        <v>437</v>
      </c>
      <c r="D286" t="s">
        <v>22</v>
      </c>
      <c r="E286" s="4">
        <v>0</v>
      </c>
      <c r="F286">
        <v>0</v>
      </c>
      <c r="G286">
        <v>0</v>
      </c>
      <c r="H286">
        <v>0</v>
      </c>
      <c r="I286">
        <v>0</v>
      </c>
      <c r="J286">
        <v>0</v>
      </c>
      <c r="K286" s="4">
        <v>0</v>
      </c>
      <c r="L286" s="1"/>
    </row>
    <row r="287" spans="1:13" outlineLevel="2" x14ac:dyDescent="0.25">
      <c r="A287" t="s">
        <v>12</v>
      </c>
      <c r="B287">
        <v>5110</v>
      </c>
      <c r="C287" t="s">
        <v>438</v>
      </c>
      <c r="D287" t="s">
        <v>40</v>
      </c>
      <c r="E287" s="4">
        <v>190450</v>
      </c>
      <c r="F287">
        <v>190450</v>
      </c>
      <c r="G287">
        <v>60840.35</v>
      </c>
      <c r="H287">
        <v>129609.65</v>
      </c>
      <c r="I287">
        <v>0</v>
      </c>
      <c r="J287">
        <v>129609.65</v>
      </c>
      <c r="K287" s="4">
        <v>130000</v>
      </c>
      <c r="L287" s="1"/>
    </row>
    <row r="288" spans="1:13" outlineLevel="2" x14ac:dyDescent="0.25">
      <c r="A288" t="s">
        <v>12</v>
      </c>
      <c r="B288">
        <v>5110</v>
      </c>
      <c r="C288" t="s">
        <v>439</v>
      </c>
      <c r="D288" t="s">
        <v>24</v>
      </c>
      <c r="E288" s="4">
        <v>8000</v>
      </c>
      <c r="F288">
        <v>8000</v>
      </c>
      <c r="G288">
        <v>0</v>
      </c>
      <c r="H288">
        <v>8000</v>
      </c>
      <c r="I288">
        <v>2081.4</v>
      </c>
      <c r="J288">
        <v>5918.6</v>
      </c>
      <c r="K288" s="4">
        <v>20000</v>
      </c>
      <c r="L288" s="1"/>
    </row>
    <row r="289" spans="1:13" outlineLevel="2" x14ac:dyDescent="0.25">
      <c r="A289" t="s">
        <v>12</v>
      </c>
      <c r="B289">
        <v>5110</v>
      </c>
      <c r="C289" t="s">
        <v>440</v>
      </c>
      <c r="D289" t="s">
        <v>43</v>
      </c>
      <c r="E289" s="4">
        <v>40000</v>
      </c>
      <c r="F289">
        <v>52103.7</v>
      </c>
      <c r="G289">
        <v>33072.49</v>
      </c>
      <c r="H289">
        <v>19031.21</v>
      </c>
      <c r="I289">
        <v>18050.04</v>
      </c>
      <c r="J289">
        <v>981.17</v>
      </c>
      <c r="K289" s="4">
        <v>50000</v>
      </c>
      <c r="L289" s="1"/>
    </row>
    <row r="290" spans="1:13" outlineLevel="2" x14ac:dyDescent="0.25">
      <c r="A290" t="s">
        <v>12</v>
      </c>
      <c r="B290">
        <v>5110</v>
      </c>
      <c r="C290" t="s">
        <v>441</v>
      </c>
      <c r="D290" t="s">
        <v>28</v>
      </c>
      <c r="E290" s="4">
        <v>0</v>
      </c>
      <c r="F290">
        <v>0</v>
      </c>
      <c r="G290">
        <v>0</v>
      </c>
      <c r="H290">
        <v>0</v>
      </c>
      <c r="I290">
        <v>0</v>
      </c>
      <c r="J290">
        <v>0</v>
      </c>
      <c r="K290" s="4">
        <v>0</v>
      </c>
      <c r="L290" s="1"/>
    </row>
    <row r="291" spans="1:13" outlineLevel="2" x14ac:dyDescent="0.25">
      <c r="A291" t="s">
        <v>12</v>
      </c>
      <c r="B291">
        <v>5110</v>
      </c>
      <c r="C291" t="s">
        <v>442</v>
      </c>
      <c r="D291" t="s">
        <v>165</v>
      </c>
      <c r="E291" s="4">
        <v>0</v>
      </c>
      <c r="F291">
        <v>0</v>
      </c>
      <c r="G291">
        <v>0</v>
      </c>
      <c r="H291">
        <v>0</v>
      </c>
      <c r="I291">
        <v>0</v>
      </c>
      <c r="J291">
        <v>0</v>
      </c>
      <c r="K291" s="4">
        <v>0</v>
      </c>
      <c r="L291" s="1"/>
    </row>
    <row r="292" spans="1:13" outlineLevel="2" x14ac:dyDescent="0.25">
      <c r="A292" t="s">
        <v>12</v>
      </c>
      <c r="B292">
        <v>5110</v>
      </c>
      <c r="C292" t="s">
        <v>443</v>
      </c>
      <c r="D292" t="s">
        <v>444</v>
      </c>
      <c r="E292" s="4">
        <v>0</v>
      </c>
      <c r="F292">
        <v>0</v>
      </c>
      <c r="G292">
        <v>0</v>
      </c>
      <c r="H292">
        <v>0</v>
      </c>
      <c r="I292">
        <v>0</v>
      </c>
      <c r="J292">
        <v>0</v>
      </c>
      <c r="K292" s="4">
        <v>0</v>
      </c>
      <c r="L292" s="1"/>
    </row>
    <row r="293" spans="1:13" outlineLevel="2" x14ac:dyDescent="0.25">
      <c r="A293" t="s">
        <v>12</v>
      </c>
      <c r="B293">
        <v>5110</v>
      </c>
      <c r="C293" t="s">
        <v>445</v>
      </c>
      <c r="D293" t="s">
        <v>446</v>
      </c>
      <c r="E293" s="4">
        <v>0</v>
      </c>
      <c r="F293">
        <v>0</v>
      </c>
      <c r="G293">
        <v>0</v>
      </c>
      <c r="H293">
        <v>0</v>
      </c>
      <c r="I293">
        <v>0</v>
      </c>
      <c r="J293">
        <v>0</v>
      </c>
      <c r="K293" s="4">
        <v>0</v>
      </c>
      <c r="L293" s="1"/>
    </row>
    <row r="294" spans="1:13" outlineLevel="2" x14ac:dyDescent="0.25">
      <c r="A294" t="s">
        <v>12</v>
      </c>
      <c r="B294">
        <v>5110</v>
      </c>
      <c r="C294" t="s">
        <v>447</v>
      </c>
      <c r="D294" t="s">
        <v>448</v>
      </c>
      <c r="E294" s="4">
        <v>3600</v>
      </c>
      <c r="F294">
        <v>5410</v>
      </c>
      <c r="G294">
        <v>2827.41</v>
      </c>
      <c r="H294">
        <v>2582.59</v>
      </c>
      <c r="I294">
        <v>306.64999999999998</v>
      </c>
      <c r="J294">
        <v>2275.94</v>
      </c>
      <c r="K294" s="4">
        <v>3000</v>
      </c>
      <c r="L294" s="1"/>
    </row>
    <row r="295" spans="1:13" outlineLevel="2" x14ac:dyDescent="0.25">
      <c r="A295" t="s">
        <v>12</v>
      </c>
      <c r="B295">
        <v>5110</v>
      </c>
      <c r="C295" t="s">
        <v>449</v>
      </c>
      <c r="D295" t="s">
        <v>450</v>
      </c>
      <c r="E295" s="4">
        <v>22500</v>
      </c>
      <c r="F295">
        <v>27312.61</v>
      </c>
      <c r="G295">
        <v>0</v>
      </c>
      <c r="H295">
        <v>27312.61</v>
      </c>
      <c r="I295">
        <v>4812.6099999999997</v>
      </c>
      <c r="J295">
        <v>22500</v>
      </c>
      <c r="K295" s="4">
        <v>37312.61</v>
      </c>
      <c r="L295" s="1"/>
    </row>
    <row r="296" spans="1:13" outlineLevel="2" x14ac:dyDescent="0.25">
      <c r="A296" t="s">
        <v>12</v>
      </c>
      <c r="B296">
        <v>5110</v>
      </c>
      <c r="C296" t="s">
        <v>451</v>
      </c>
      <c r="D296" t="s">
        <v>452</v>
      </c>
      <c r="E296" s="4">
        <v>80000</v>
      </c>
      <c r="F296">
        <v>129181.33</v>
      </c>
      <c r="G296">
        <v>34990</v>
      </c>
      <c r="H296">
        <v>94191.33</v>
      </c>
      <c r="I296">
        <v>49181.33</v>
      </c>
      <c r="J296">
        <v>45010</v>
      </c>
      <c r="K296" s="4">
        <v>100000</v>
      </c>
      <c r="L296" s="1"/>
    </row>
    <row r="297" spans="1:13" ht="15.75" outlineLevel="1" x14ac:dyDescent="0.25">
      <c r="A297" s="6"/>
      <c r="B297" s="7" t="s">
        <v>453</v>
      </c>
      <c r="C297" s="6"/>
      <c r="D297" s="6"/>
      <c r="E297" s="8"/>
      <c r="F297" s="6"/>
      <c r="G297" s="6"/>
      <c r="H297" s="6"/>
      <c r="I297" s="6"/>
      <c r="J297" s="9">
        <f>SUBTOTAL(9,J283:J296)</f>
        <v>728661.7</v>
      </c>
      <c r="K297" s="9">
        <f>SUBTOTAL(9,K283:K296)</f>
        <v>1279994.2100000002</v>
      </c>
      <c r="L297" s="9"/>
      <c r="M297" s="6"/>
    </row>
    <row r="298" spans="1:13" outlineLevel="2" x14ac:dyDescent="0.25">
      <c r="A298" t="s">
        <v>12</v>
      </c>
      <c r="B298">
        <v>5142</v>
      </c>
      <c r="C298" t="s">
        <v>454</v>
      </c>
      <c r="D298" t="s">
        <v>455</v>
      </c>
      <c r="E298" s="4">
        <v>10000</v>
      </c>
      <c r="F298">
        <v>10000</v>
      </c>
      <c r="G298">
        <v>0</v>
      </c>
      <c r="H298">
        <v>10000</v>
      </c>
      <c r="I298">
        <v>0</v>
      </c>
      <c r="J298">
        <v>10000</v>
      </c>
      <c r="K298" s="4">
        <v>10000</v>
      </c>
    </row>
    <row r="299" spans="1:13" outlineLevel="2" x14ac:dyDescent="0.25">
      <c r="A299" t="s">
        <v>12</v>
      </c>
      <c r="B299">
        <v>5142</v>
      </c>
      <c r="C299" t="s">
        <v>456</v>
      </c>
      <c r="D299" t="s">
        <v>457</v>
      </c>
      <c r="E299" s="4">
        <v>0</v>
      </c>
      <c r="F299">
        <v>0</v>
      </c>
      <c r="G299">
        <v>0</v>
      </c>
      <c r="H299">
        <v>0</v>
      </c>
      <c r="I299">
        <v>0</v>
      </c>
      <c r="J299">
        <v>0</v>
      </c>
      <c r="K299" s="4">
        <v>0</v>
      </c>
    </row>
    <row r="300" spans="1:13" outlineLevel="2" x14ac:dyDescent="0.25">
      <c r="A300" t="s">
        <v>12</v>
      </c>
      <c r="B300">
        <v>5142</v>
      </c>
      <c r="C300" t="s">
        <v>458</v>
      </c>
      <c r="D300" t="s">
        <v>24</v>
      </c>
      <c r="E300" s="4">
        <v>0</v>
      </c>
      <c r="F300">
        <v>0</v>
      </c>
      <c r="G300">
        <v>0</v>
      </c>
      <c r="H300">
        <v>0</v>
      </c>
      <c r="I300">
        <v>0</v>
      </c>
      <c r="J300">
        <v>0</v>
      </c>
      <c r="K300" s="4">
        <v>30000</v>
      </c>
    </row>
    <row r="301" spans="1:13" outlineLevel="2" x14ac:dyDescent="0.25">
      <c r="A301" t="s">
        <v>12</v>
      </c>
      <c r="B301">
        <v>5142</v>
      </c>
      <c r="C301" t="s">
        <v>459</v>
      </c>
      <c r="D301" t="s">
        <v>460</v>
      </c>
      <c r="E301" s="4">
        <v>75000</v>
      </c>
      <c r="F301">
        <v>138348.13</v>
      </c>
      <c r="G301">
        <v>595</v>
      </c>
      <c r="H301">
        <v>137753.13</v>
      </c>
      <c r="I301">
        <v>138348.13</v>
      </c>
      <c r="J301">
        <v>-595</v>
      </c>
      <c r="K301" s="4">
        <v>14000</v>
      </c>
    </row>
    <row r="302" spans="1:13" ht="15.75" outlineLevel="1" x14ac:dyDescent="0.25">
      <c r="A302" s="6"/>
      <c r="B302" s="7" t="s">
        <v>461</v>
      </c>
      <c r="C302" s="6"/>
      <c r="D302" s="6"/>
      <c r="E302" s="8"/>
      <c r="F302" s="6"/>
      <c r="G302" s="6"/>
      <c r="H302" s="6"/>
      <c r="I302" s="6"/>
      <c r="J302" s="9">
        <f>SUBTOTAL(9,J298:J301)</f>
        <v>9405</v>
      </c>
      <c r="K302" s="9">
        <f>SUBTOTAL(9,K298:K301)</f>
        <v>54000</v>
      </c>
      <c r="L302" s="9"/>
      <c r="M302" s="6"/>
    </row>
    <row r="303" spans="1:13" outlineLevel="2" x14ac:dyDescent="0.25">
      <c r="A303" t="s">
        <v>12</v>
      </c>
      <c r="B303">
        <v>5182</v>
      </c>
      <c r="C303" t="s">
        <v>462</v>
      </c>
      <c r="D303" t="s">
        <v>463</v>
      </c>
      <c r="E303" s="4">
        <v>192500</v>
      </c>
      <c r="F303">
        <v>192500</v>
      </c>
      <c r="G303">
        <v>147983.49</v>
      </c>
      <c r="H303">
        <v>44516.51</v>
      </c>
      <c r="I303">
        <v>0</v>
      </c>
      <c r="J303">
        <v>44516.51</v>
      </c>
      <c r="K303" s="4"/>
    </row>
    <row r="304" spans="1:13" ht="15.75" outlineLevel="1" x14ac:dyDescent="0.25">
      <c r="A304" s="6"/>
      <c r="B304" s="7" t="s">
        <v>464</v>
      </c>
      <c r="C304" s="6"/>
      <c r="D304" s="6"/>
      <c r="E304" s="8"/>
      <c r="F304" s="6"/>
      <c r="G304" s="6"/>
      <c r="H304" s="6"/>
      <c r="I304" s="6"/>
      <c r="J304" s="9">
        <f>SUBTOTAL(9,J303:J303)</f>
        <v>44516.51</v>
      </c>
      <c r="K304" s="9">
        <f>SUBTOTAL(9,K303:K303)</f>
        <v>0</v>
      </c>
      <c r="L304" s="6"/>
      <c r="M304" s="6"/>
    </row>
    <row r="305" spans="1:13" outlineLevel="2" x14ac:dyDescent="0.25">
      <c r="A305" t="s">
        <v>12</v>
      </c>
      <c r="B305">
        <v>5630</v>
      </c>
      <c r="C305" t="s">
        <v>465</v>
      </c>
      <c r="D305" t="s">
        <v>466</v>
      </c>
      <c r="E305" s="4">
        <v>0</v>
      </c>
      <c r="F305">
        <v>0</v>
      </c>
      <c r="G305">
        <v>0</v>
      </c>
      <c r="H305">
        <v>0</v>
      </c>
      <c r="I305">
        <v>0</v>
      </c>
      <c r="J305">
        <v>0</v>
      </c>
      <c r="K305" s="4">
        <v>0</v>
      </c>
    </row>
    <row r="306" spans="1:13" outlineLevel="2" x14ac:dyDescent="0.25">
      <c r="A306" t="s">
        <v>12</v>
      </c>
      <c r="B306">
        <v>5630</v>
      </c>
      <c r="C306" t="s">
        <v>467</v>
      </c>
      <c r="D306" t="s">
        <v>468</v>
      </c>
      <c r="E306" s="4">
        <v>0</v>
      </c>
      <c r="F306">
        <v>0</v>
      </c>
      <c r="G306">
        <v>0</v>
      </c>
      <c r="H306">
        <v>0</v>
      </c>
      <c r="I306">
        <v>0</v>
      </c>
      <c r="J306">
        <v>0</v>
      </c>
      <c r="K306" s="4">
        <v>0</v>
      </c>
    </row>
    <row r="307" spans="1:13" outlineLevel="2" x14ac:dyDescent="0.25">
      <c r="A307" t="s">
        <v>12</v>
      </c>
      <c r="B307">
        <v>5630</v>
      </c>
      <c r="C307" t="s">
        <v>469</v>
      </c>
      <c r="D307" t="s">
        <v>40</v>
      </c>
      <c r="E307" s="4">
        <v>0</v>
      </c>
      <c r="F307">
        <v>0</v>
      </c>
      <c r="G307">
        <v>0</v>
      </c>
      <c r="H307">
        <v>0</v>
      </c>
      <c r="I307">
        <v>0</v>
      </c>
      <c r="J307">
        <v>0</v>
      </c>
      <c r="K307" s="4">
        <v>0</v>
      </c>
    </row>
    <row r="308" spans="1:13" outlineLevel="2" x14ac:dyDescent="0.25">
      <c r="A308" t="s">
        <v>12</v>
      </c>
      <c r="B308">
        <v>5630</v>
      </c>
      <c r="C308" t="s">
        <v>470</v>
      </c>
      <c r="D308" t="s">
        <v>24</v>
      </c>
      <c r="E308" s="4">
        <v>0</v>
      </c>
      <c r="F308">
        <v>0</v>
      </c>
      <c r="G308">
        <v>0</v>
      </c>
      <c r="H308">
        <v>0</v>
      </c>
      <c r="I308">
        <v>0</v>
      </c>
      <c r="J308">
        <v>0</v>
      </c>
      <c r="K308" s="4">
        <v>0</v>
      </c>
    </row>
    <row r="309" spans="1:13" outlineLevel="2" x14ac:dyDescent="0.25">
      <c r="A309" t="s">
        <v>12</v>
      </c>
      <c r="B309">
        <v>5630</v>
      </c>
      <c r="C309" t="s">
        <v>471</v>
      </c>
      <c r="D309" t="s">
        <v>26</v>
      </c>
      <c r="E309" s="4">
        <v>0</v>
      </c>
      <c r="F309">
        <v>0</v>
      </c>
      <c r="G309">
        <v>0</v>
      </c>
      <c r="H309">
        <v>0</v>
      </c>
      <c r="I309">
        <v>0</v>
      </c>
      <c r="J309">
        <v>0</v>
      </c>
      <c r="K309" s="4">
        <v>0</v>
      </c>
    </row>
    <row r="310" spans="1:13" ht="15.75" outlineLevel="1" x14ac:dyDescent="0.25">
      <c r="A310" s="6"/>
      <c r="B310" s="7" t="s">
        <v>472</v>
      </c>
      <c r="C310" s="6"/>
      <c r="D310" s="6"/>
      <c r="E310" s="8"/>
      <c r="F310" s="6"/>
      <c r="G310" s="6"/>
      <c r="H310" s="6"/>
      <c r="I310" s="6"/>
      <c r="J310" s="9">
        <f>SUBTOTAL(9,J305:J309)</f>
        <v>0</v>
      </c>
      <c r="K310" s="9">
        <f>SUBTOTAL(9,K305:K309)</f>
        <v>0</v>
      </c>
      <c r="L310" s="6"/>
      <c r="M310" s="6"/>
    </row>
    <row r="311" spans="1:13" outlineLevel="2" x14ac:dyDescent="0.25">
      <c r="A311" t="s">
        <v>12</v>
      </c>
      <c r="B311">
        <v>5650</v>
      </c>
      <c r="C311" t="s">
        <v>473</v>
      </c>
      <c r="D311" t="s">
        <v>474</v>
      </c>
      <c r="E311" s="4">
        <v>36109</v>
      </c>
      <c r="F311">
        <v>36109</v>
      </c>
      <c r="G311">
        <v>24854.02</v>
      </c>
      <c r="H311">
        <v>11254.98</v>
      </c>
      <c r="I311">
        <v>0</v>
      </c>
      <c r="J311">
        <v>11254.98</v>
      </c>
      <c r="K311" s="2">
        <v>40294.800000000003</v>
      </c>
    </row>
    <row r="312" spans="1:13" outlineLevel="2" x14ac:dyDescent="0.25">
      <c r="A312" t="s">
        <v>12</v>
      </c>
      <c r="B312">
        <v>5650</v>
      </c>
      <c r="C312" t="s">
        <v>475</v>
      </c>
      <c r="D312" t="s">
        <v>97</v>
      </c>
      <c r="E312" s="4">
        <v>0</v>
      </c>
      <c r="F312">
        <v>0</v>
      </c>
      <c r="G312">
        <v>0</v>
      </c>
      <c r="H312">
        <v>0</v>
      </c>
      <c r="I312">
        <v>0</v>
      </c>
      <c r="J312">
        <v>0</v>
      </c>
      <c r="K312" s="4">
        <v>0</v>
      </c>
    </row>
    <row r="313" spans="1:13" outlineLevel="2" x14ac:dyDescent="0.25">
      <c r="A313" t="s">
        <v>12</v>
      </c>
      <c r="B313">
        <v>5650</v>
      </c>
      <c r="C313" t="s">
        <v>476</v>
      </c>
      <c r="D313" t="s">
        <v>20</v>
      </c>
      <c r="E313" s="4">
        <v>0</v>
      </c>
      <c r="F313">
        <v>0</v>
      </c>
      <c r="G313">
        <v>0</v>
      </c>
      <c r="H313">
        <v>0</v>
      </c>
      <c r="I313">
        <v>0</v>
      </c>
      <c r="J313">
        <v>0</v>
      </c>
      <c r="K313" s="4">
        <v>0</v>
      </c>
    </row>
    <row r="314" spans="1:13" outlineLevel="2" x14ac:dyDescent="0.25">
      <c r="A314" t="s">
        <v>12</v>
      </c>
      <c r="B314">
        <v>5650</v>
      </c>
      <c r="C314" t="s">
        <v>477</v>
      </c>
      <c r="D314" t="s">
        <v>22</v>
      </c>
      <c r="E314" s="4">
        <v>0</v>
      </c>
      <c r="F314">
        <v>0</v>
      </c>
      <c r="G314">
        <v>0</v>
      </c>
      <c r="H314">
        <v>0</v>
      </c>
      <c r="I314">
        <v>0</v>
      </c>
      <c r="J314">
        <v>0</v>
      </c>
      <c r="K314" s="4">
        <v>0</v>
      </c>
    </row>
    <row r="315" spans="1:13" outlineLevel="2" x14ac:dyDescent="0.25">
      <c r="A315" t="s">
        <v>12</v>
      </c>
      <c r="B315">
        <v>5650</v>
      </c>
      <c r="C315" t="s">
        <v>478</v>
      </c>
      <c r="D315" t="s">
        <v>40</v>
      </c>
      <c r="E315" s="4">
        <v>2500</v>
      </c>
      <c r="F315">
        <v>2500</v>
      </c>
      <c r="G315">
        <v>10360.06</v>
      </c>
      <c r="H315">
        <v>-7860.06</v>
      </c>
      <c r="I315">
        <v>0</v>
      </c>
      <c r="J315">
        <v>-7860.06</v>
      </c>
      <c r="K315" s="4">
        <v>2500</v>
      </c>
    </row>
    <row r="316" spans="1:13" outlineLevel="2" x14ac:dyDescent="0.25">
      <c r="A316" t="s">
        <v>12</v>
      </c>
      <c r="B316">
        <v>5650</v>
      </c>
      <c r="C316" t="s">
        <v>479</v>
      </c>
      <c r="D316" t="s">
        <v>24</v>
      </c>
      <c r="E316" s="4">
        <v>0</v>
      </c>
      <c r="F316">
        <v>0</v>
      </c>
      <c r="G316">
        <v>0</v>
      </c>
      <c r="H316">
        <v>0</v>
      </c>
      <c r="I316">
        <v>0</v>
      </c>
      <c r="J316">
        <v>0</v>
      </c>
      <c r="K316" s="4">
        <v>0</v>
      </c>
    </row>
    <row r="317" spans="1:13" outlineLevel="2" x14ac:dyDescent="0.25">
      <c r="A317" t="s">
        <v>12</v>
      </c>
      <c r="B317">
        <v>5650</v>
      </c>
      <c r="C317" t="s">
        <v>480</v>
      </c>
      <c r="D317" t="s">
        <v>43</v>
      </c>
      <c r="E317" s="4">
        <v>400</v>
      </c>
      <c r="F317">
        <v>400</v>
      </c>
      <c r="G317">
        <v>0</v>
      </c>
      <c r="H317">
        <v>400</v>
      </c>
      <c r="I317">
        <v>0</v>
      </c>
      <c r="J317">
        <v>400</v>
      </c>
      <c r="K317" s="4">
        <v>400</v>
      </c>
    </row>
    <row r="318" spans="1:13" outlineLevel="2" x14ac:dyDescent="0.25">
      <c r="A318" t="s">
        <v>12</v>
      </c>
      <c r="B318">
        <v>5650</v>
      </c>
      <c r="C318" t="s">
        <v>481</v>
      </c>
      <c r="D318" t="s">
        <v>28</v>
      </c>
      <c r="E318" s="4">
        <v>0</v>
      </c>
      <c r="F318">
        <v>0</v>
      </c>
      <c r="G318">
        <v>0</v>
      </c>
      <c r="H318">
        <v>0</v>
      </c>
      <c r="I318">
        <v>0</v>
      </c>
      <c r="J318">
        <v>0</v>
      </c>
      <c r="K318" s="4">
        <v>0</v>
      </c>
    </row>
    <row r="319" spans="1:13" outlineLevel="2" x14ac:dyDescent="0.25">
      <c r="A319" t="s">
        <v>12</v>
      </c>
      <c r="B319">
        <v>5650</v>
      </c>
      <c r="C319" t="s">
        <v>482</v>
      </c>
      <c r="D319" t="s">
        <v>483</v>
      </c>
      <c r="E319" s="4">
        <v>750</v>
      </c>
      <c r="F319">
        <v>750</v>
      </c>
      <c r="G319">
        <v>0</v>
      </c>
      <c r="H319">
        <v>750</v>
      </c>
      <c r="I319">
        <v>0</v>
      </c>
      <c r="J319">
        <v>750</v>
      </c>
      <c r="K319" s="4">
        <v>750</v>
      </c>
    </row>
    <row r="320" spans="1:13" outlineLevel="2" x14ac:dyDescent="0.25">
      <c r="A320" t="s">
        <v>12</v>
      </c>
      <c r="B320">
        <v>5650</v>
      </c>
      <c r="C320" t="s">
        <v>484</v>
      </c>
      <c r="D320" t="s">
        <v>485</v>
      </c>
      <c r="E320" s="4">
        <v>100</v>
      </c>
      <c r="F320">
        <v>100</v>
      </c>
      <c r="G320">
        <v>0</v>
      </c>
      <c r="H320">
        <v>100</v>
      </c>
      <c r="I320">
        <v>0</v>
      </c>
      <c r="J320">
        <v>100</v>
      </c>
      <c r="K320" s="4">
        <v>100</v>
      </c>
    </row>
    <row r="321" spans="1:13" ht="15.75" outlineLevel="1" x14ac:dyDescent="0.25">
      <c r="A321" s="6"/>
      <c r="B321" s="7" t="s">
        <v>486</v>
      </c>
      <c r="C321" s="6"/>
      <c r="D321" s="6"/>
      <c r="E321" s="8"/>
      <c r="F321" s="6"/>
      <c r="G321" s="6"/>
      <c r="H321" s="6"/>
      <c r="I321" s="6"/>
      <c r="J321" s="9">
        <f>SUBTOTAL(9,J311:J320)</f>
        <v>4644.9199999999992</v>
      </c>
      <c r="K321" s="9">
        <f>SUBTOTAL(9,K311:K320)</f>
        <v>44044.800000000003</v>
      </c>
      <c r="L321" s="6"/>
      <c r="M321" s="6"/>
    </row>
    <row r="322" spans="1:13" outlineLevel="2" x14ac:dyDescent="0.25">
      <c r="A322" t="s">
        <v>12</v>
      </c>
      <c r="B322">
        <v>5989</v>
      </c>
      <c r="C322" t="s">
        <v>487</v>
      </c>
      <c r="D322" t="s">
        <v>488</v>
      </c>
      <c r="E322" s="4">
        <v>0</v>
      </c>
      <c r="F322">
        <v>0</v>
      </c>
      <c r="G322">
        <v>0</v>
      </c>
      <c r="H322">
        <v>0</v>
      </c>
      <c r="I322">
        <v>0</v>
      </c>
      <c r="J322">
        <v>0</v>
      </c>
      <c r="K322" s="4">
        <v>0</v>
      </c>
    </row>
    <row r="323" spans="1:13" ht="15.75" outlineLevel="1" x14ac:dyDescent="0.25">
      <c r="A323" s="6"/>
      <c r="B323" s="7" t="s">
        <v>489</v>
      </c>
      <c r="C323" s="6"/>
      <c r="D323" s="6"/>
      <c r="E323" s="8"/>
      <c r="F323" s="6"/>
      <c r="G323" s="6"/>
      <c r="H323" s="6"/>
      <c r="I323" s="6"/>
      <c r="J323" s="9">
        <f>SUBTOTAL(9,J322:J322)</f>
        <v>0</v>
      </c>
      <c r="K323" s="9">
        <f>SUBTOTAL(9,K322:K322)</f>
        <v>0</v>
      </c>
      <c r="L323" s="6"/>
      <c r="M323" s="6"/>
    </row>
    <row r="324" spans="1:13" outlineLevel="2" x14ac:dyDescent="0.25">
      <c r="A324" t="s">
        <v>12</v>
      </c>
      <c r="B324">
        <v>6410</v>
      </c>
      <c r="C324" t="s">
        <v>490</v>
      </c>
      <c r="D324" t="s">
        <v>491</v>
      </c>
      <c r="E324" s="4">
        <v>500</v>
      </c>
      <c r="F324">
        <v>500</v>
      </c>
      <c r="G324">
        <v>0</v>
      </c>
      <c r="H324">
        <v>500</v>
      </c>
      <c r="I324">
        <v>0</v>
      </c>
      <c r="J324">
        <v>500</v>
      </c>
      <c r="K324" s="4">
        <v>500</v>
      </c>
    </row>
    <row r="325" spans="1:13" ht="15.75" outlineLevel="1" x14ac:dyDescent="0.25">
      <c r="A325" s="6"/>
      <c r="B325" s="7" t="s">
        <v>492</v>
      </c>
      <c r="C325" s="6"/>
      <c r="D325" s="6"/>
      <c r="E325" s="8"/>
      <c r="F325" s="6"/>
      <c r="G325" s="6"/>
      <c r="H325" s="6"/>
      <c r="I325" s="6"/>
      <c r="J325" s="9">
        <f>SUBTOTAL(9,J324:J324)</f>
        <v>500</v>
      </c>
      <c r="K325" s="9">
        <f>SUBTOTAL(9,K324:K324)</f>
        <v>500</v>
      </c>
      <c r="L325" s="6"/>
      <c r="M325" s="6"/>
    </row>
    <row r="326" spans="1:13" outlineLevel="2" x14ac:dyDescent="0.25">
      <c r="A326" t="s">
        <v>12</v>
      </c>
      <c r="B326">
        <v>6510</v>
      </c>
      <c r="C326" t="s">
        <v>493</v>
      </c>
      <c r="D326" t="s">
        <v>494</v>
      </c>
      <c r="E326" s="4">
        <v>0</v>
      </c>
      <c r="F326">
        <v>0</v>
      </c>
      <c r="G326">
        <v>0</v>
      </c>
      <c r="H326">
        <v>0</v>
      </c>
      <c r="I326">
        <v>0</v>
      </c>
      <c r="J326">
        <v>0</v>
      </c>
      <c r="K326" s="4">
        <v>0</v>
      </c>
    </row>
    <row r="327" spans="1:13" ht="15.75" outlineLevel="1" x14ac:dyDescent="0.25">
      <c r="A327" s="6"/>
      <c r="B327" s="7" t="s">
        <v>495</v>
      </c>
      <c r="C327" s="6"/>
      <c r="D327" s="6"/>
      <c r="E327" s="8"/>
      <c r="F327" s="6"/>
      <c r="G327" s="6"/>
      <c r="H327" s="6"/>
      <c r="I327" s="6"/>
      <c r="J327" s="9">
        <f>SUBTOTAL(9,J326:J326)</f>
        <v>0</v>
      </c>
      <c r="K327" s="9">
        <f>SUBTOTAL(9,K326:K326)</f>
        <v>0</v>
      </c>
      <c r="L327" s="6"/>
      <c r="M327" s="6"/>
    </row>
    <row r="328" spans="1:13" outlineLevel="2" x14ac:dyDescent="0.25">
      <c r="A328" t="s">
        <v>12</v>
      </c>
      <c r="B328">
        <v>6530</v>
      </c>
      <c r="C328" t="s">
        <v>496</v>
      </c>
      <c r="D328" t="s">
        <v>497</v>
      </c>
      <c r="E328" s="4">
        <v>0</v>
      </c>
      <c r="F328">
        <v>0</v>
      </c>
      <c r="G328">
        <v>0</v>
      </c>
      <c r="H328">
        <v>0</v>
      </c>
      <c r="I328">
        <v>0</v>
      </c>
      <c r="J328">
        <v>0</v>
      </c>
      <c r="K328" s="4">
        <v>0</v>
      </c>
    </row>
    <row r="329" spans="1:13" ht="15.75" outlineLevel="1" x14ac:dyDescent="0.25">
      <c r="A329" s="6"/>
      <c r="B329" s="7" t="s">
        <v>498</v>
      </c>
      <c r="C329" s="6"/>
      <c r="D329" s="6"/>
      <c r="E329" s="8"/>
      <c r="F329" s="6"/>
      <c r="G329" s="6"/>
      <c r="H329" s="6"/>
      <c r="I329" s="6"/>
      <c r="J329" s="9">
        <f>SUBTOTAL(9,J328:J328)</f>
        <v>0</v>
      </c>
      <c r="K329" s="9">
        <f>SUBTOTAL(9,K328:K328)</f>
        <v>0</v>
      </c>
      <c r="L329" s="6"/>
      <c r="M329" s="6"/>
    </row>
    <row r="330" spans="1:13" outlineLevel="2" x14ac:dyDescent="0.25">
      <c r="A330" t="s">
        <v>12</v>
      </c>
      <c r="B330">
        <v>7140</v>
      </c>
      <c r="C330" t="s">
        <v>499</v>
      </c>
      <c r="D330" t="s">
        <v>500</v>
      </c>
      <c r="E330" s="4">
        <v>200000</v>
      </c>
      <c r="F330">
        <v>225152.79</v>
      </c>
      <c r="G330">
        <v>279970.43</v>
      </c>
      <c r="H330">
        <v>-54817.64</v>
      </c>
      <c r="I330">
        <v>12276.4</v>
      </c>
      <c r="J330">
        <v>-67094.039999999994</v>
      </c>
      <c r="K330" s="4">
        <v>200000</v>
      </c>
    </row>
    <row r="331" spans="1:13" outlineLevel="2" x14ac:dyDescent="0.25">
      <c r="A331" t="s">
        <v>12</v>
      </c>
      <c r="B331">
        <v>7140</v>
      </c>
      <c r="C331" t="s">
        <v>501</v>
      </c>
      <c r="D331" t="s">
        <v>502</v>
      </c>
      <c r="E331" s="4">
        <v>0</v>
      </c>
      <c r="F331">
        <v>0</v>
      </c>
      <c r="G331">
        <v>0</v>
      </c>
      <c r="H331">
        <v>0</v>
      </c>
      <c r="I331">
        <v>0</v>
      </c>
      <c r="J331">
        <v>0</v>
      </c>
      <c r="K331" s="4">
        <v>0</v>
      </c>
    </row>
    <row r="332" spans="1:13" outlineLevel="2" x14ac:dyDescent="0.25">
      <c r="A332" t="s">
        <v>12</v>
      </c>
      <c r="B332">
        <v>7140</v>
      </c>
      <c r="C332" t="s">
        <v>503</v>
      </c>
      <c r="D332" t="s">
        <v>504</v>
      </c>
      <c r="E332" s="4">
        <v>30000</v>
      </c>
      <c r="F332">
        <v>36540</v>
      </c>
      <c r="G332">
        <v>14480</v>
      </c>
      <c r="H332">
        <v>22060</v>
      </c>
      <c r="I332">
        <v>10365</v>
      </c>
      <c r="J332">
        <v>11695</v>
      </c>
      <c r="K332" s="4">
        <v>30000</v>
      </c>
    </row>
    <row r="333" spans="1:13" ht="15.75" outlineLevel="1" x14ac:dyDescent="0.25">
      <c r="A333" s="6"/>
      <c r="B333" s="7" t="s">
        <v>505</v>
      </c>
      <c r="C333" s="6"/>
      <c r="D333" s="6"/>
      <c r="E333" s="8"/>
      <c r="F333" s="6"/>
      <c r="G333" s="6"/>
      <c r="H333" s="6"/>
      <c r="I333" s="6"/>
      <c r="J333" s="9">
        <f>SUBTOTAL(9,J330:J332)</f>
        <v>-55399.039999999994</v>
      </c>
      <c r="K333" s="9">
        <f>SUBTOTAL(9,K330:K332)</f>
        <v>230000</v>
      </c>
      <c r="L333" s="6"/>
      <c r="M333" s="6"/>
    </row>
    <row r="334" spans="1:13" outlineLevel="2" x14ac:dyDescent="0.25">
      <c r="A334" t="s">
        <v>12</v>
      </c>
      <c r="B334">
        <v>7310</v>
      </c>
      <c r="C334" t="s">
        <v>506</v>
      </c>
      <c r="D334" t="s">
        <v>507</v>
      </c>
      <c r="E334" s="4">
        <v>0</v>
      </c>
      <c r="F334">
        <v>0</v>
      </c>
      <c r="G334">
        <v>0</v>
      </c>
      <c r="H334">
        <v>0</v>
      </c>
      <c r="I334">
        <v>0</v>
      </c>
      <c r="J334">
        <v>0</v>
      </c>
      <c r="K334" s="4">
        <v>0</v>
      </c>
    </row>
    <row r="335" spans="1:13" outlineLevel="2" x14ac:dyDescent="0.25">
      <c r="A335" t="s">
        <v>12</v>
      </c>
      <c r="B335">
        <v>7310</v>
      </c>
      <c r="C335" t="s">
        <v>508</v>
      </c>
      <c r="D335" t="s">
        <v>114</v>
      </c>
      <c r="E335" s="4">
        <v>0</v>
      </c>
      <c r="F335">
        <v>0</v>
      </c>
      <c r="G335">
        <v>0</v>
      </c>
      <c r="H335">
        <v>0</v>
      </c>
      <c r="I335">
        <v>0</v>
      </c>
      <c r="J335">
        <v>0</v>
      </c>
      <c r="K335" s="4">
        <v>0</v>
      </c>
    </row>
    <row r="336" spans="1:13" outlineLevel="2" x14ac:dyDescent="0.25">
      <c r="A336" t="s">
        <v>12</v>
      </c>
      <c r="B336">
        <v>7310</v>
      </c>
      <c r="C336" t="s">
        <v>509</v>
      </c>
      <c r="D336" t="s">
        <v>510</v>
      </c>
      <c r="E336" s="4">
        <v>0</v>
      </c>
      <c r="F336">
        <v>0</v>
      </c>
      <c r="G336">
        <v>0</v>
      </c>
      <c r="H336">
        <v>0</v>
      </c>
      <c r="I336">
        <v>0</v>
      </c>
      <c r="J336">
        <v>0</v>
      </c>
      <c r="K336" s="4">
        <v>0</v>
      </c>
    </row>
    <row r="337" spans="1:13" outlineLevel="2" x14ac:dyDescent="0.25">
      <c r="A337" t="s">
        <v>12</v>
      </c>
      <c r="B337">
        <v>7310</v>
      </c>
      <c r="C337" t="s">
        <v>511</v>
      </c>
      <c r="D337" t="s">
        <v>20</v>
      </c>
      <c r="E337" s="4">
        <v>0</v>
      </c>
      <c r="F337">
        <v>0</v>
      </c>
      <c r="G337">
        <v>0</v>
      </c>
      <c r="H337">
        <v>0</v>
      </c>
      <c r="I337">
        <v>0</v>
      </c>
      <c r="J337">
        <v>0</v>
      </c>
      <c r="K337" s="4">
        <v>0</v>
      </c>
    </row>
    <row r="338" spans="1:13" outlineLevel="2" x14ac:dyDescent="0.25">
      <c r="A338" t="s">
        <v>12</v>
      </c>
      <c r="B338">
        <v>7310</v>
      </c>
      <c r="C338" t="s">
        <v>512</v>
      </c>
      <c r="D338" t="s">
        <v>22</v>
      </c>
      <c r="E338" s="4">
        <v>0</v>
      </c>
      <c r="F338">
        <v>0</v>
      </c>
      <c r="G338">
        <v>0</v>
      </c>
      <c r="H338">
        <v>0</v>
      </c>
      <c r="I338">
        <v>0</v>
      </c>
      <c r="J338">
        <v>0</v>
      </c>
      <c r="K338" s="4">
        <v>0</v>
      </c>
    </row>
    <row r="339" spans="1:13" outlineLevel="2" x14ac:dyDescent="0.25">
      <c r="A339" t="s">
        <v>12</v>
      </c>
      <c r="B339">
        <v>7310</v>
      </c>
      <c r="C339" t="s">
        <v>513</v>
      </c>
      <c r="D339" t="s">
        <v>24</v>
      </c>
      <c r="E339" s="4">
        <v>5000</v>
      </c>
      <c r="F339">
        <v>5000</v>
      </c>
      <c r="G339">
        <v>0</v>
      </c>
      <c r="H339">
        <v>5000</v>
      </c>
      <c r="I339">
        <v>0</v>
      </c>
      <c r="J339">
        <v>5000</v>
      </c>
      <c r="K339" s="4">
        <v>5000</v>
      </c>
    </row>
    <row r="340" spans="1:13" outlineLevel="2" x14ac:dyDescent="0.25">
      <c r="A340" t="s">
        <v>12</v>
      </c>
      <c r="B340">
        <v>7310</v>
      </c>
      <c r="C340" t="s">
        <v>514</v>
      </c>
      <c r="D340" t="s">
        <v>43</v>
      </c>
      <c r="E340" s="4">
        <v>1000</v>
      </c>
      <c r="F340">
        <v>1200</v>
      </c>
      <c r="G340">
        <v>0</v>
      </c>
      <c r="H340">
        <v>1200</v>
      </c>
      <c r="I340">
        <v>200</v>
      </c>
      <c r="J340">
        <v>1000</v>
      </c>
      <c r="K340" s="4">
        <v>1000</v>
      </c>
    </row>
    <row r="341" spans="1:13" outlineLevel="2" x14ac:dyDescent="0.25">
      <c r="A341" t="s">
        <v>12</v>
      </c>
      <c r="B341">
        <v>7310</v>
      </c>
      <c r="C341" t="s">
        <v>515</v>
      </c>
      <c r="D341" t="s">
        <v>516</v>
      </c>
      <c r="E341" s="4">
        <v>0</v>
      </c>
      <c r="F341">
        <v>0</v>
      </c>
      <c r="G341">
        <v>0</v>
      </c>
      <c r="H341">
        <v>0</v>
      </c>
      <c r="I341">
        <v>0</v>
      </c>
      <c r="J341">
        <v>0</v>
      </c>
      <c r="K341" s="4">
        <v>0</v>
      </c>
    </row>
    <row r="342" spans="1:13" outlineLevel="2" x14ac:dyDescent="0.25">
      <c r="A342" t="s">
        <v>12</v>
      </c>
      <c r="B342">
        <v>7310</v>
      </c>
      <c r="C342" t="s">
        <v>517</v>
      </c>
      <c r="D342" t="s">
        <v>518</v>
      </c>
      <c r="E342" s="4">
        <v>0</v>
      </c>
      <c r="F342">
        <v>0</v>
      </c>
      <c r="G342">
        <v>0</v>
      </c>
      <c r="H342">
        <v>0</v>
      </c>
      <c r="I342">
        <v>0</v>
      </c>
      <c r="J342">
        <v>0</v>
      </c>
      <c r="K342" s="4">
        <v>0</v>
      </c>
    </row>
    <row r="343" spans="1:13" outlineLevel="2" x14ac:dyDescent="0.25">
      <c r="A343" t="s">
        <v>12</v>
      </c>
      <c r="B343">
        <v>7310</v>
      </c>
      <c r="C343" t="s">
        <v>519</v>
      </c>
      <c r="D343" t="s">
        <v>70</v>
      </c>
      <c r="E343" s="4">
        <v>0</v>
      </c>
      <c r="F343">
        <v>0</v>
      </c>
      <c r="G343">
        <v>0</v>
      </c>
      <c r="H343">
        <v>0</v>
      </c>
      <c r="I343">
        <v>0</v>
      </c>
      <c r="J343">
        <v>0</v>
      </c>
      <c r="K343" s="4">
        <v>0</v>
      </c>
    </row>
    <row r="344" spans="1:13" outlineLevel="2" x14ac:dyDescent="0.25">
      <c r="A344" t="s">
        <v>12</v>
      </c>
      <c r="B344">
        <v>7310</v>
      </c>
      <c r="C344" t="s">
        <v>520</v>
      </c>
      <c r="D344" t="s">
        <v>521</v>
      </c>
      <c r="E344" s="4">
        <v>0</v>
      </c>
      <c r="F344">
        <v>0</v>
      </c>
      <c r="G344">
        <v>0</v>
      </c>
      <c r="H344">
        <v>0</v>
      </c>
      <c r="I344">
        <v>0</v>
      </c>
      <c r="J344">
        <v>0</v>
      </c>
      <c r="K344" s="4">
        <v>0</v>
      </c>
    </row>
    <row r="345" spans="1:13" outlineLevel="2" x14ac:dyDescent="0.25">
      <c r="A345" t="s">
        <v>12</v>
      </c>
      <c r="B345">
        <v>7310</v>
      </c>
      <c r="C345" t="s">
        <v>522</v>
      </c>
      <c r="D345" t="s">
        <v>523</v>
      </c>
      <c r="E345" s="4">
        <v>0</v>
      </c>
      <c r="F345">
        <v>0</v>
      </c>
      <c r="G345">
        <v>0</v>
      </c>
      <c r="H345">
        <v>0</v>
      </c>
      <c r="I345">
        <v>0</v>
      </c>
      <c r="J345">
        <v>0</v>
      </c>
      <c r="K345" s="4">
        <v>0</v>
      </c>
    </row>
    <row r="346" spans="1:13" outlineLevel="2" x14ac:dyDescent="0.25">
      <c r="A346" t="s">
        <v>12</v>
      </c>
      <c r="B346">
        <v>7310</v>
      </c>
      <c r="C346" t="s">
        <v>524</v>
      </c>
      <c r="D346" t="s">
        <v>525</v>
      </c>
      <c r="E346" s="4">
        <v>38000</v>
      </c>
      <c r="F346">
        <v>38000</v>
      </c>
      <c r="G346">
        <v>12531.85</v>
      </c>
      <c r="H346">
        <v>25468.15</v>
      </c>
      <c r="I346">
        <v>0</v>
      </c>
      <c r="J346">
        <v>25468.15</v>
      </c>
      <c r="K346" s="4">
        <v>30000</v>
      </c>
    </row>
    <row r="347" spans="1:13" outlineLevel="2" x14ac:dyDescent="0.25">
      <c r="A347" t="s">
        <v>12</v>
      </c>
      <c r="B347">
        <v>7310</v>
      </c>
      <c r="C347" t="s">
        <v>526</v>
      </c>
      <c r="D347" t="s">
        <v>527</v>
      </c>
      <c r="E347" s="4">
        <v>0</v>
      </c>
      <c r="F347">
        <v>0</v>
      </c>
      <c r="G347">
        <v>0</v>
      </c>
      <c r="H347">
        <v>0</v>
      </c>
      <c r="I347">
        <v>0</v>
      </c>
      <c r="J347">
        <v>0</v>
      </c>
      <c r="K347" s="4">
        <v>0</v>
      </c>
    </row>
    <row r="348" spans="1:13" ht="15.75" outlineLevel="1" x14ac:dyDescent="0.25">
      <c r="A348" s="6"/>
      <c r="B348" s="7" t="s">
        <v>528</v>
      </c>
      <c r="C348" s="6"/>
      <c r="D348" s="6"/>
      <c r="E348" s="8"/>
      <c r="F348" s="6"/>
      <c r="G348" s="6"/>
      <c r="H348" s="6"/>
      <c r="I348" s="6"/>
      <c r="J348" s="9">
        <f>SUBTOTAL(9,J334:J347)</f>
        <v>31468.15</v>
      </c>
      <c r="K348" s="9">
        <f>SUBTOTAL(9,K334:K347)</f>
        <v>36000</v>
      </c>
      <c r="L348" s="6"/>
      <c r="M348" s="6"/>
    </row>
    <row r="349" spans="1:13" outlineLevel="2" x14ac:dyDescent="0.25">
      <c r="A349" t="s">
        <v>12</v>
      </c>
      <c r="B349">
        <v>7311</v>
      </c>
      <c r="C349" t="s">
        <v>529</v>
      </c>
      <c r="D349" t="s">
        <v>530</v>
      </c>
      <c r="E349" s="4">
        <v>0</v>
      </c>
      <c r="F349">
        <v>0</v>
      </c>
      <c r="G349">
        <v>0</v>
      </c>
      <c r="H349">
        <v>0</v>
      </c>
      <c r="I349">
        <v>0</v>
      </c>
      <c r="J349">
        <v>0</v>
      </c>
      <c r="K349" s="4">
        <v>0</v>
      </c>
    </row>
    <row r="350" spans="1:13" outlineLevel="2" x14ac:dyDescent="0.25">
      <c r="A350" t="s">
        <v>12</v>
      </c>
      <c r="B350">
        <v>7311</v>
      </c>
      <c r="C350" t="s">
        <v>531</v>
      </c>
      <c r="D350" t="s">
        <v>26</v>
      </c>
      <c r="E350" s="4">
        <v>0</v>
      </c>
      <c r="F350">
        <v>0</v>
      </c>
      <c r="G350">
        <v>0</v>
      </c>
      <c r="H350">
        <v>0</v>
      </c>
      <c r="I350">
        <v>0</v>
      </c>
      <c r="J350">
        <v>0</v>
      </c>
      <c r="K350" s="4">
        <v>0</v>
      </c>
    </row>
    <row r="351" spans="1:13" outlineLevel="2" x14ac:dyDescent="0.25">
      <c r="A351" t="s">
        <v>12</v>
      </c>
      <c r="B351">
        <v>7311</v>
      </c>
      <c r="C351" t="s">
        <v>532</v>
      </c>
      <c r="D351" t="s">
        <v>533</v>
      </c>
      <c r="E351" s="4">
        <v>0</v>
      </c>
      <c r="F351">
        <v>0</v>
      </c>
      <c r="G351">
        <v>0</v>
      </c>
      <c r="H351">
        <v>0</v>
      </c>
      <c r="I351">
        <v>0</v>
      </c>
      <c r="J351">
        <v>0</v>
      </c>
      <c r="K351" s="4">
        <v>0</v>
      </c>
    </row>
    <row r="352" spans="1:13" outlineLevel="2" x14ac:dyDescent="0.25">
      <c r="A352" t="s">
        <v>12</v>
      </c>
      <c r="B352">
        <v>7311</v>
      </c>
      <c r="C352" t="s">
        <v>534</v>
      </c>
      <c r="D352" t="s">
        <v>70</v>
      </c>
      <c r="E352" s="4">
        <v>0</v>
      </c>
      <c r="F352">
        <v>0</v>
      </c>
      <c r="G352">
        <v>0</v>
      </c>
      <c r="H352">
        <v>0</v>
      </c>
      <c r="I352">
        <v>0</v>
      </c>
      <c r="J352">
        <v>0</v>
      </c>
      <c r="K352" s="4">
        <v>0</v>
      </c>
    </row>
    <row r="353" spans="1:13" outlineLevel="2" x14ac:dyDescent="0.25">
      <c r="A353" t="s">
        <v>12</v>
      </c>
      <c r="B353">
        <v>7311</v>
      </c>
      <c r="C353" t="s">
        <v>535</v>
      </c>
      <c r="D353" t="s">
        <v>70</v>
      </c>
      <c r="E353" s="4">
        <v>0</v>
      </c>
      <c r="F353">
        <v>0</v>
      </c>
      <c r="G353">
        <v>0</v>
      </c>
      <c r="H353">
        <v>0</v>
      </c>
      <c r="I353">
        <v>0</v>
      </c>
      <c r="J353">
        <v>0</v>
      </c>
      <c r="K353" s="4">
        <v>0</v>
      </c>
    </row>
    <row r="354" spans="1:13" ht="15.75" outlineLevel="1" x14ac:dyDescent="0.25">
      <c r="A354" s="6"/>
      <c r="B354" s="7" t="s">
        <v>536</v>
      </c>
      <c r="C354" s="6"/>
      <c r="D354" s="6"/>
      <c r="E354" s="8"/>
      <c r="F354" s="6"/>
      <c r="G354" s="6"/>
      <c r="H354" s="6"/>
      <c r="I354" s="6"/>
      <c r="J354" s="9">
        <f>SUBTOTAL(9,J349:J353)</f>
        <v>0</v>
      </c>
      <c r="K354" s="9">
        <f>SUBTOTAL(9,K349:K353)</f>
        <v>0</v>
      </c>
      <c r="L354" s="6"/>
      <c r="M354" s="6"/>
    </row>
    <row r="355" spans="1:13" outlineLevel="2" x14ac:dyDescent="0.25">
      <c r="A355" t="s">
        <v>12</v>
      </c>
      <c r="B355">
        <v>7312</v>
      </c>
      <c r="C355" t="s">
        <v>537</v>
      </c>
      <c r="D355" t="s">
        <v>538</v>
      </c>
      <c r="E355" s="4">
        <v>0</v>
      </c>
      <c r="F355">
        <v>0</v>
      </c>
      <c r="G355">
        <v>0</v>
      </c>
      <c r="H355">
        <v>0</v>
      </c>
      <c r="I355">
        <v>0</v>
      </c>
      <c r="J355">
        <v>0</v>
      </c>
      <c r="K355" s="4">
        <v>0</v>
      </c>
    </row>
    <row r="356" spans="1:13" outlineLevel="2" x14ac:dyDescent="0.25">
      <c r="A356" t="s">
        <v>12</v>
      </c>
      <c r="B356">
        <v>7312</v>
      </c>
      <c r="C356" t="s">
        <v>539</v>
      </c>
      <c r="D356" t="s">
        <v>540</v>
      </c>
      <c r="E356" s="4">
        <v>0</v>
      </c>
      <c r="F356">
        <v>0</v>
      </c>
      <c r="G356">
        <v>0</v>
      </c>
      <c r="H356">
        <v>0</v>
      </c>
      <c r="I356">
        <v>0</v>
      </c>
      <c r="J356">
        <v>0</v>
      </c>
      <c r="K356" s="4">
        <v>0</v>
      </c>
    </row>
    <row r="357" spans="1:13" outlineLevel="2" x14ac:dyDescent="0.25">
      <c r="A357" t="s">
        <v>12</v>
      </c>
      <c r="B357">
        <v>7312</v>
      </c>
      <c r="C357" t="s">
        <v>541</v>
      </c>
      <c r="D357" t="s">
        <v>20</v>
      </c>
      <c r="E357" s="4">
        <v>0</v>
      </c>
      <c r="F357">
        <v>0</v>
      </c>
      <c r="G357">
        <v>0</v>
      </c>
      <c r="H357">
        <v>0</v>
      </c>
      <c r="I357">
        <v>0</v>
      </c>
      <c r="J357">
        <v>0</v>
      </c>
      <c r="K357" s="4">
        <v>0</v>
      </c>
    </row>
    <row r="358" spans="1:13" outlineLevel="2" x14ac:dyDescent="0.25">
      <c r="A358" t="s">
        <v>12</v>
      </c>
      <c r="B358">
        <v>7312</v>
      </c>
      <c r="C358" t="s">
        <v>542</v>
      </c>
      <c r="D358" t="s">
        <v>22</v>
      </c>
      <c r="E358" s="4">
        <v>0</v>
      </c>
      <c r="F358">
        <v>0</v>
      </c>
      <c r="G358">
        <v>0</v>
      </c>
      <c r="H358">
        <v>0</v>
      </c>
      <c r="I358">
        <v>0</v>
      </c>
      <c r="J358">
        <v>0</v>
      </c>
      <c r="K358" s="4">
        <v>0</v>
      </c>
    </row>
    <row r="359" spans="1:13" outlineLevel="2" x14ac:dyDescent="0.25">
      <c r="A359" t="s">
        <v>12</v>
      </c>
      <c r="B359">
        <v>7312</v>
      </c>
      <c r="C359" t="s">
        <v>543</v>
      </c>
      <c r="D359" t="s">
        <v>40</v>
      </c>
      <c r="E359" s="4">
        <v>0</v>
      </c>
      <c r="F359">
        <v>0</v>
      </c>
      <c r="G359">
        <v>0</v>
      </c>
      <c r="H359">
        <v>0</v>
      </c>
      <c r="I359">
        <v>0</v>
      </c>
      <c r="J359">
        <v>0</v>
      </c>
      <c r="K359" s="4">
        <v>0</v>
      </c>
    </row>
    <row r="360" spans="1:13" outlineLevel="2" x14ac:dyDescent="0.25">
      <c r="A360" t="s">
        <v>12</v>
      </c>
      <c r="B360">
        <v>7312</v>
      </c>
      <c r="C360" t="s">
        <v>544</v>
      </c>
      <c r="D360" t="s">
        <v>24</v>
      </c>
      <c r="E360" s="4">
        <v>0</v>
      </c>
      <c r="F360">
        <v>0</v>
      </c>
      <c r="G360">
        <v>0</v>
      </c>
      <c r="H360">
        <v>0</v>
      </c>
      <c r="I360">
        <v>0</v>
      </c>
      <c r="J360">
        <v>0</v>
      </c>
      <c r="K360" s="4">
        <v>0</v>
      </c>
    </row>
    <row r="361" spans="1:13" outlineLevel="2" x14ac:dyDescent="0.25">
      <c r="A361" t="s">
        <v>12</v>
      </c>
      <c r="B361">
        <v>7312</v>
      </c>
      <c r="C361" t="s">
        <v>545</v>
      </c>
      <c r="D361" t="s">
        <v>43</v>
      </c>
      <c r="E361" s="4">
        <v>105000</v>
      </c>
      <c r="F361">
        <v>105000</v>
      </c>
      <c r="G361">
        <v>106400</v>
      </c>
      <c r="H361">
        <v>-1400</v>
      </c>
      <c r="I361">
        <v>0</v>
      </c>
      <c r="J361">
        <v>-1400</v>
      </c>
      <c r="K361" s="4">
        <v>105000</v>
      </c>
    </row>
    <row r="362" spans="1:13" outlineLevel="2" x14ac:dyDescent="0.25">
      <c r="A362" t="s">
        <v>12</v>
      </c>
      <c r="B362">
        <v>7312</v>
      </c>
      <c r="C362" t="s">
        <v>546</v>
      </c>
      <c r="D362" t="s">
        <v>547</v>
      </c>
      <c r="E362" s="4">
        <v>0</v>
      </c>
      <c r="F362">
        <v>0</v>
      </c>
      <c r="G362">
        <v>0</v>
      </c>
      <c r="H362">
        <v>0</v>
      </c>
      <c r="I362">
        <v>0</v>
      </c>
      <c r="J362">
        <v>0</v>
      </c>
      <c r="K362" s="4">
        <v>0</v>
      </c>
    </row>
    <row r="363" spans="1:13" outlineLevel="2" x14ac:dyDescent="0.25">
      <c r="A363" t="s">
        <v>12</v>
      </c>
      <c r="B363">
        <v>7312</v>
      </c>
      <c r="C363" t="s">
        <v>548</v>
      </c>
      <c r="D363" t="s">
        <v>549</v>
      </c>
      <c r="E363" s="4">
        <v>0</v>
      </c>
      <c r="F363">
        <v>0</v>
      </c>
      <c r="G363">
        <v>0</v>
      </c>
      <c r="H363">
        <v>0</v>
      </c>
      <c r="I363">
        <v>0</v>
      </c>
      <c r="J363">
        <v>0</v>
      </c>
      <c r="K363" s="4">
        <v>0</v>
      </c>
    </row>
    <row r="364" spans="1:13" outlineLevel="2" x14ac:dyDescent="0.25">
      <c r="A364" t="s">
        <v>12</v>
      </c>
      <c r="B364">
        <v>7312</v>
      </c>
      <c r="C364" t="s">
        <v>550</v>
      </c>
      <c r="D364" t="s">
        <v>551</v>
      </c>
      <c r="E364" s="4">
        <v>0</v>
      </c>
      <c r="F364">
        <v>0</v>
      </c>
      <c r="G364">
        <v>0</v>
      </c>
      <c r="H364">
        <v>0</v>
      </c>
      <c r="I364">
        <v>0</v>
      </c>
      <c r="J364">
        <v>0</v>
      </c>
      <c r="K364" s="4">
        <v>0</v>
      </c>
    </row>
    <row r="365" spans="1:13" outlineLevel="2" x14ac:dyDescent="0.25">
      <c r="A365" t="s">
        <v>12</v>
      </c>
      <c r="B365">
        <v>7312</v>
      </c>
      <c r="C365" t="s">
        <v>552</v>
      </c>
      <c r="D365" t="s">
        <v>70</v>
      </c>
      <c r="E365" s="4">
        <v>0</v>
      </c>
      <c r="F365">
        <v>0</v>
      </c>
      <c r="G365">
        <v>0</v>
      </c>
      <c r="H365">
        <v>0</v>
      </c>
      <c r="I365">
        <v>0</v>
      </c>
      <c r="J365">
        <v>0</v>
      </c>
      <c r="K365" s="4">
        <v>0</v>
      </c>
    </row>
    <row r="366" spans="1:13" outlineLevel="2" x14ac:dyDescent="0.25">
      <c r="A366" t="s">
        <v>12</v>
      </c>
      <c r="B366">
        <v>7312</v>
      </c>
      <c r="C366" t="s">
        <v>553</v>
      </c>
      <c r="D366" t="s">
        <v>523</v>
      </c>
      <c r="E366" s="4">
        <v>0</v>
      </c>
      <c r="F366">
        <v>0</v>
      </c>
      <c r="G366">
        <v>0</v>
      </c>
      <c r="H366">
        <v>0</v>
      </c>
      <c r="I366">
        <v>0</v>
      </c>
      <c r="J366">
        <v>0</v>
      </c>
      <c r="K366" s="4">
        <v>0</v>
      </c>
    </row>
    <row r="367" spans="1:13" outlineLevel="2" x14ac:dyDescent="0.25">
      <c r="A367" t="s">
        <v>12</v>
      </c>
      <c r="B367">
        <v>7312</v>
      </c>
      <c r="C367" t="s">
        <v>554</v>
      </c>
      <c r="D367" t="s">
        <v>555</v>
      </c>
      <c r="E367" s="4">
        <v>0</v>
      </c>
      <c r="F367">
        <v>0</v>
      </c>
      <c r="G367">
        <v>0</v>
      </c>
      <c r="H367">
        <v>0</v>
      </c>
      <c r="I367">
        <v>0</v>
      </c>
      <c r="J367">
        <v>0</v>
      </c>
      <c r="K367" s="4">
        <v>0</v>
      </c>
    </row>
    <row r="368" spans="1:13" outlineLevel="2" x14ac:dyDescent="0.25">
      <c r="A368" t="s">
        <v>12</v>
      </c>
      <c r="B368">
        <v>7312</v>
      </c>
      <c r="C368" t="s">
        <v>556</v>
      </c>
      <c r="D368" t="s">
        <v>557</v>
      </c>
      <c r="E368" s="4">
        <v>0</v>
      </c>
      <c r="F368">
        <v>0</v>
      </c>
      <c r="G368">
        <v>0</v>
      </c>
      <c r="H368">
        <v>0</v>
      </c>
      <c r="I368">
        <v>0</v>
      </c>
      <c r="J368">
        <v>0</v>
      </c>
      <c r="K368" s="4">
        <v>0</v>
      </c>
    </row>
    <row r="369" spans="1:13" ht="15.75" outlineLevel="1" x14ac:dyDescent="0.25">
      <c r="A369" s="6"/>
      <c r="B369" s="7" t="s">
        <v>558</v>
      </c>
      <c r="C369" s="6"/>
      <c r="D369" s="6"/>
      <c r="E369" s="8"/>
      <c r="F369" s="6"/>
      <c r="G369" s="6"/>
      <c r="H369" s="6"/>
      <c r="I369" s="6"/>
      <c r="J369" s="9">
        <f>SUBTOTAL(9,J355:J368)</f>
        <v>-1400</v>
      </c>
      <c r="K369" s="9">
        <f>SUBTOTAL(9,K355:K368)</f>
        <v>105000</v>
      </c>
      <c r="L369" s="6"/>
      <c r="M369" s="6"/>
    </row>
    <row r="370" spans="1:13" outlineLevel="2" x14ac:dyDescent="0.25">
      <c r="A370" t="s">
        <v>12</v>
      </c>
      <c r="B370">
        <v>7313</v>
      </c>
      <c r="C370" t="s">
        <v>559</v>
      </c>
      <c r="D370" t="s">
        <v>560</v>
      </c>
      <c r="E370" s="4">
        <v>0</v>
      </c>
      <c r="F370">
        <v>0</v>
      </c>
      <c r="G370">
        <v>0</v>
      </c>
      <c r="H370">
        <v>0</v>
      </c>
      <c r="I370">
        <v>0</v>
      </c>
      <c r="J370">
        <v>0</v>
      </c>
      <c r="K370" s="2">
        <v>0</v>
      </c>
      <c r="L370" s="1"/>
    </row>
    <row r="371" spans="1:13" outlineLevel="2" x14ac:dyDescent="0.25">
      <c r="A371" t="s">
        <v>12</v>
      </c>
      <c r="B371">
        <v>7313</v>
      </c>
      <c r="C371" t="s">
        <v>561</v>
      </c>
      <c r="D371" t="s">
        <v>24</v>
      </c>
      <c r="E371" s="4">
        <v>2500</v>
      </c>
      <c r="F371">
        <v>2800</v>
      </c>
      <c r="G371">
        <v>0</v>
      </c>
      <c r="H371">
        <v>2800</v>
      </c>
      <c r="I371">
        <v>300</v>
      </c>
      <c r="J371">
        <v>2500</v>
      </c>
      <c r="K371" s="2">
        <v>2800</v>
      </c>
      <c r="L371" s="1"/>
    </row>
    <row r="372" spans="1:13" outlineLevel="2" x14ac:dyDescent="0.25">
      <c r="A372" t="s">
        <v>12</v>
      </c>
      <c r="B372">
        <v>7313</v>
      </c>
      <c r="C372" t="s">
        <v>562</v>
      </c>
      <c r="D372" t="s">
        <v>26</v>
      </c>
      <c r="E372" s="4">
        <v>1000</v>
      </c>
      <c r="F372">
        <v>1000</v>
      </c>
      <c r="G372">
        <v>240.57</v>
      </c>
      <c r="H372">
        <v>759.43</v>
      </c>
      <c r="I372">
        <v>0</v>
      </c>
      <c r="J372">
        <v>759.43</v>
      </c>
      <c r="K372" s="2">
        <v>1000</v>
      </c>
      <c r="L372" s="1"/>
    </row>
    <row r="373" spans="1:13" outlineLevel="2" x14ac:dyDescent="0.25">
      <c r="A373" t="s">
        <v>12</v>
      </c>
      <c r="B373">
        <v>7313</v>
      </c>
      <c r="C373" t="s">
        <v>563</v>
      </c>
      <c r="D373" t="s">
        <v>551</v>
      </c>
      <c r="E373" s="4">
        <v>30000</v>
      </c>
      <c r="F373">
        <v>30000</v>
      </c>
      <c r="G373">
        <v>25663.43</v>
      </c>
      <c r="H373">
        <v>4336.57</v>
      </c>
      <c r="I373">
        <v>0</v>
      </c>
      <c r="J373">
        <v>4336.57</v>
      </c>
      <c r="K373" s="2">
        <v>30000</v>
      </c>
      <c r="L373" s="1"/>
    </row>
    <row r="374" spans="1:13" outlineLevel="2" x14ac:dyDescent="0.25">
      <c r="A374" t="s">
        <v>12</v>
      </c>
      <c r="B374">
        <v>7313</v>
      </c>
      <c r="C374" t="s">
        <v>564</v>
      </c>
      <c r="D374" t="s">
        <v>565</v>
      </c>
      <c r="E374" s="4">
        <v>55000</v>
      </c>
      <c r="F374">
        <v>55000</v>
      </c>
      <c r="G374">
        <v>0</v>
      </c>
      <c r="H374">
        <v>55000</v>
      </c>
      <c r="I374">
        <v>0</v>
      </c>
      <c r="J374">
        <v>55000</v>
      </c>
      <c r="K374" s="2">
        <v>55000</v>
      </c>
      <c r="L374" s="1"/>
    </row>
    <row r="375" spans="1:13" ht="15.75" outlineLevel="1" x14ac:dyDescent="0.25">
      <c r="A375" s="6"/>
      <c r="B375" s="7" t="s">
        <v>566</v>
      </c>
      <c r="C375" s="6"/>
      <c r="D375" s="6"/>
      <c r="E375" s="8"/>
      <c r="F375" s="6"/>
      <c r="G375" s="6"/>
      <c r="H375" s="6"/>
      <c r="I375" s="6"/>
      <c r="J375" s="9">
        <f>SUBTOTAL(9,J370:J374)</f>
        <v>62596</v>
      </c>
      <c r="K375" s="9">
        <f>SUBTOTAL(9,K370:K374)</f>
        <v>88800</v>
      </c>
      <c r="L375" s="9"/>
      <c r="M375" s="6"/>
    </row>
    <row r="376" spans="1:13" outlineLevel="2" x14ac:dyDescent="0.25">
      <c r="A376" t="s">
        <v>12</v>
      </c>
      <c r="B376">
        <v>7410</v>
      </c>
      <c r="C376" t="s">
        <v>567</v>
      </c>
      <c r="D376" t="s">
        <v>568</v>
      </c>
      <c r="E376" s="4">
        <v>10000</v>
      </c>
      <c r="F376">
        <v>10000</v>
      </c>
      <c r="G376">
        <v>0</v>
      </c>
      <c r="H376">
        <v>10000</v>
      </c>
      <c r="I376">
        <v>0</v>
      </c>
      <c r="J376">
        <v>10000</v>
      </c>
      <c r="K376" s="4">
        <v>10000</v>
      </c>
    </row>
    <row r="377" spans="1:13" outlineLevel="2" x14ac:dyDescent="0.25">
      <c r="A377" t="s">
        <v>12</v>
      </c>
      <c r="B377">
        <v>7410</v>
      </c>
      <c r="C377" t="s">
        <v>569</v>
      </c>
      <c r="D377" t="s">
        <v>570</v>
      </c>
      <c r="E377" s="4">
        <v>0</v>
      </c>
      <c r="F377">
        <v>0</v>
      </c>
      <c r="G377">
        <v>0</v>
      </c>
      <c r="H377">
        <v>0</v>
      </c>
      <c r="I377">
        <v>0</v>
      </c>
      <c r="J377">
        <v>0</v>
      </c>
      <c r="K377" s="4">
        <v>0</v>
      </c>
    </row>
    <row r="378" spans="1:13" outlineLevel="2" x14ac:dyDescent="0.25">
      <c r="A378" t="s">
        <v>12</v>
      </c>
      <c r="B378">
        <v>7410</v>
      </c>
      <c r="C378" t="s">
        <v>571</v>
      </c>
      <c r="D378" t="s">
        <v>572</v>
      </c>
      <c r="E378" s="4">
        <v>0</v>
      </c>
      <c r="F378">
        <v>0</v>
      </c>
      <c r="G378">
        <v>0</v>
      </c>
      <c r="H378">
        <v>0</v>
      </c>
      <c r="I378">
        <v>0</v>
      </c>
      <c r="J378">
        <v>0</v>
      </c>
      <c r="K378" s="4">
        <v>0</v>
      </c>
    </row>
    <row r="379" spans="1:13" outlineLevel="2" x14ac:dyDescent="0.25">
      <c r="A379" t="s">
        <v>12</v>
      </c>
      <c r="B379">
        <v>7410</v>
      </c>
      <c r="C379" t="s">
        <v>573</v>
      </c>
      <c r="D379" t="s">
        <v>574</v>
      </c>
      <c r="E379" s="4">
        <v>0</v>
      </c>
      <c r="F379">
        <v>0</v>
      </c>
      <c r="G379">
        <v>0</v>
      </c>
      <c r="H379">
        <v>0</v>
      </c>
      <c r="I379">
        <v>0</v>
      </c>
      <c r="J379">
        <v>0</v>
      </c>
      <c r="K379" s="4">
        <v>0</v>
      </c>
    </row>
    <row r="380" spans="1:13" outlineLevel="2" x14ac:dyDescent="0.25">
      <c r="A380" t="s">
        <v>12</v>
      </c>
      <c r="B380">
        <v>7410</v>
      </c>
      <c r="C380" t="s">
        <v>575</v>
      </c>
      <c r="D380" t="s">
        <v>576</v>
      </c>
      <c r="E380" s="4">
        <v>0</v>
      </c>
      <c r="F380">
        <v>0</v>
      </c>
      <c r="G380">
        <v>0</v>
      </c>
      <c r="H380">
        <v>0</v>
      </c>
      <c r="I380">
        <v>0</v>
      </c>
      <c r="J380">
        <v>0</v>
      </c>
      <c r="K380" s="4">
        <v>0</v>
      </c>
    </row>
    <row r="381" spans="1:13" outlineLevel="2" x14ac:dyDescent="0.25">
      <c r="A381" t="s">
        <v>12</v>
      </c>
      <c r="B381">
        <v>7410</v>
      </c>
      <c r="C381" t="s">
        <v>577</v>
      </c>
      <c r="D381" t="s">
        <v>578</v>
      </c>
      <c r="E381" s="4">
        <v>0</v>
      </c>
      <c r="F381">
        <v>0</v>
      </c>
      <c r="G381">
        <v>0</v>
      </c>
      <c r="H381">
        <v>0</v>
      </c>
      <c r="I381">
        <v>0</v>
      </c>
      <c r="J381">
        <v>0</v>
      </c>
      <c r="K381" s="4">
        <v>0</v>
      </c>
    </row>
    <row r="382" spans="1:13" outlineLevel="2" x14ac:dyDescent="0.25">
      <c r="A382" t="s">
        <v>12</v>
      </c>
      <c r="B382">
        <v>7410</v>
      </c>
      <c r="C382" t="s">
        <v>579</v>
      </c>
      <c r="D382" t="s">
        <v>580</v>
      </c>
      <c r="E382" s="4">
        <v>0</v>
      </c>
      <c r="F382">
        <v>0</v>
      </c>
      <c r="G382">
        <v>0</v>
      </c>
      <c r="H382">
        <v>0</v>
      </c>
      <c r="I382">
        <v>0</v>
      </c>
      <c r="J382">
        <v>0</v>
      </c>
      <c r="K382" s="4">
        <v>0</v>
      </c>
    </row>
    <row r="383" spans="1:13" outlineLevel="2" x14ac:dyDescent="0.25">
      <c r="A383" t="s">
        <v>12</v>
      </c>
      <c r="B383">
        <v>7410</v>
      </c>
      <c r="C383" t="s">
        <v>581</v>
      </c>
      <c r="D383" t="s">
        <v>582</v>
      </c>
      <c r="E383" s="4">
        <v>0</v>
      </c>
      <c r="F383">
        <v>0</v>
      </c>
      <c r="G383">
        <v>0</v>
      </c>
      <c r="H383">
        <v>0</v>
      </c>
      <c r="I383">
        <v>0</v>
      </c>
      <c r="J383">
        <v>0</v>
      </c>
      <c r="K383" s="4">
        <v>0</v>
      </c>
    </row>
    <row r="384" spans="1:13" outlineLevel="2" x14ac:dyDescent="0.25">
      <c r="A384" t="s">
        <v>12</v>
      </c>
      <c r="B384">
        <v>7410</v>
      </c>
      <c r="C384" t="s">
        <v>583</v>
      </c>
      <c r="D384" t="s">
        <v>584</v>
      </c>
      <c r="E384" s="4">
        <v>0</v>
      </c>
      <c r="F384">
        <v>0</v>
      </c>
      <c r="G384">
        <v>0</v>
      </c>
      <c r="H384">
        <v>0</v>
      </c>
      <c r="I384">
        <v>0</v>
      </c>
      <c r="J384">
        <v>0</v>
      </c>
      <c r="K384" s="4">
        <v>0</v>
      </c>
    </row>
    <row r="385" spans="1:13" outlineLevel="2" x14ac:dyDescent="0.25">
      <c r="A385" t="s">
        <v>12</v>
      </c>
      <c r="B385">
        <v>7410</v>
      </c>
      <c r="C385" t="s">
        <v>585</v>
      </c>
      <c r="D385" t="s">
        <v>586</v>
      </c>
      <c r="E385" s="4">
        <v>0</v>
      </c>
      <c r="F385">
        <v>0</v>
      </c>
      <c r="G385">
        <v>0</v>
      </c>
      <c r="H385">
        <v>0</v>
      </c>
      <c r="I385">
        <v>0</v>
      </c>
      <c r="J385">
        <v>0</v>
      </c>
      <c r="K385" s="4">
        <v>0</v>
      </c>
    </row>
    <row r="386" spans="1:13" ht="15.75" outlineLevel="1" x14ac:dyDescent="0.25">
      <c r="A386" s="6"/>
      <c r="B386" s="7" t="s">
        <v>587</v>
      </c>
      <c r="C386" s="6"/>
      <c r="D386" s="6"/>
      <c r="E386" s="8"/>
      <c r="F386" s="6"/>
      <c r="G386" s="6"/>
      <c r="H386" s="6"/>
      <c r="I386" s="6"/>
      <c r="J386" s="9">
        <f>SUBTOTAL(9,J376:J385)</f>
        <v>10000</v>
      </c>
      <c r="K386" s="9">
        <f>SUBTOTAL(9,K376:K385)</f>
        <v>10000</v>
      </c>
      <c r="L386" s="6"/>
      <c r="M386" s="6"/>
    </row>
    <row r="387" spans="1:13" outlineLevel="2" x14ac:dyDescent="0.25">
      <c r="A387" t="s">
        <v>12</v>
      </c>
      <c r="B387">
        <v>7560</v>
      </c>
      <c r="C387" t="s">
        <v>588</v>
      </c>
      <c r="D387" t="s">
        <v>589</v>
      </c>
      <c r="E387" s="4">
        <v>0</v>
      </c>
      <c r="F387">
        <v>0</v>
      </c>
      <c r="G387">
        <v>0</v>
      </c>
      <c r="H387">
        <v>0</v>
      </c>
      <c r="I387">
        <v>0</v>
      </c>
      <c r="J387">
        <v>0</v>
      </c>
      <c r="K387" s="4">
        <v>0</v>
      </c>
    </row>
    <row r="388" spans="1:13" ht="15.75" outlineLevel="1" x14ac:dyDescent="0.25">
      <c r="A388" s="6"/>
      <c r="B388" s="7" t="s">
        <v>590</v>
      </c>
      <c r="C388" s="6"/>
      <c r="D388" s="6"/>
      <c r="E388" s="8"/>
      <c r="F388" s="6"/>
      <c r="G388" s="6"/>
      <c r="H388" s="6"/>
      <c r="I388" s="6"/>
      <c r="J388" s="9">
        <f>SUBTOTAL(9,J387:J387)</f>
        <v>0</v>
      </c>
      <c r="K388" s="9">
        <f>SUBTOTAL(9,K387:K387)</f>
        <v>0</v>
      </c>
      <c r="L388" s="6"/>
      <c r="M388" s="6"/>
    </row>
    <row r="389" spans="1:13" outlineLevel="2" x14ac:dyDescent="0.25">
      <c r="A389" t="s">
        <v>12</v>
      </c>
      <c r="B389">
        <v>7620</v>
      </c>
      <c r="C389" t="s">
        <v>591</v>
      </c>
      <c r="D389" t="s">
        <v>592</v>
      </c>
      <c r="E389" s="4">
        <v>0</v>
      </c>
      <c r="F389">
        <v>0</v>
      </c>
      <c r="G389">
        <v>0</v>
      </c>
      <c r="H389">
        <v>0</v>
      </c>
      <c r="I389">
        <v>0</v>
      </c>
      <c r="J389">
        <v>0</v>
      </c>
      <c r="K389" s="4">
        <v>0</v>
      </c>
    </row>
    <row r="390" spans="1:13" outlineLevel="2" x14ac:dyDescent="0.25">
      <c r="A390" t="s">
        <v>12</v>
      </c>
      <c r="B390">
        <v>7620</v>
      </c>
      <c r="C390" t="s">
        <v>593</v>
      </c>
      <c r="D390" t="s">
        <v>594</v>
      </c>
      <c r="E390" s="4">
        <v>2500</v>
      </c>
      <c r="F390">
        <v>2500</v>
      </c>
      <c r="G390">
        <v>0</v>
      </c>
      <c r="H390">
        <v>2500</v>
      </c>
      <c r="I390">
        <v>0</v>
      </c>
      <c r="J390">
        <v>2500</v>
      </c>
      <c r="K390" s="4">
        <v>2500</v>
      </c>
    </row>
    <row r="391" spans="1:13" ht="15.75" outlineLevel="1" x14ac:dyDescent="0.25">
      <c r="A391" s="6"/>
      <c r="B391" s="7" t="s">
        <v>595</v>
      </c>
      <c r="C391" s="6"/>
      <c r="D391" s="6"/>
      <c r="E391" s="8"/>
      <c r="F391" s="6"/>
      <c r="G391" s="6"/>
      <c r="H391" s="6"/>
      <c r="I391" s="6"/>
      <c r="J391" s="9">
        <f>SUBTOTAL(9,J389:J390)</f>
        <v>2500</v>
      </c>
      <c r="K391" s="9">
        <f>SUBTOTAL(9,K389:K390)</f>
        <v>2500</v>
      </c>
      <c r="L391" s="6"/>
      <c r="M391" s="6"/>
    </row>
    <row r="392" spans="1:13" outlineLevel="2" x14ac:dyDescent="0.25">
      <c r="A392" t="s">
        <v>12</v>
      </c>
      <c r="B392">
        <v>8010</v>
      </c>
      <c r="C392" t="s">
        <v>596</v>
      </c>
      <c r="D392" t="s">
        <v>597</v>
      </c>
      <c r="E392" s="4">
        <v>32750</v>
      </c>
      <c r="F392">
        <v>32750</v>
      </c>
      <c r="G392">
        <v>26425</v>
      </c>
      <c r="H392">
        <v>6325</v>
      </c>
      <c r="I392">
        <v>0</v>
      </c>
      <c r="J392">
        <v>6325</v>
      </c>
      <c r="K392" s="4">
        <v>37200</v>
      </c>
      <c r="L392" s="39"/>
    </row>
    <row r="393" spans="1:13" ht="15.75" outlineLevel="1" x14ac:dyDescent="0.25">
      <c r="A393" s="6"/>
      <c r="B393" s="7" t="s">
        <v>598</v>
      </c>
      <c r="C393" s="6"/>
      <c r="D393" s="6"/>
      <c r="E393" s="8"/>
      <c r="F393" s="6"/>
      <c r="G393" s="6"/>
      <c r="H393" s="6"/>
      <c r="I393" s="6"/>
      <c r="J393" s="9">
        <f>SUBTOTAL(9,J392:J392)</f>
        <v>6325</v>
      </c>
      <c r="K393" s="9">
        <f>SUBTOTAL(9,K392:K392)</f>
        <v>37200</v>
      </c>
      <c r="L393" s="9"/>
      <c r="M393" s="6"/>
    </row>
    <row r="394" spans="1:13" outlineLevel="2" x14ac:dyDescent="0.25">
      <c r="A394" t="s">
        <v>12</v>
      </c>
      <c r="B394">
        <v>8020</v>
      </c>
      <c r="C394" t="s">
        <v>599</v>
      </c>
      <c r="D394" t="s">
        <v>600</v>
      </c>
      <c r="E394" s="4">
        <v>25200</v>
      </c>
      <c r="F394">
        <v>25200</v>
      </c>
      <c r="G394">
        <v>23875</v>
      </c>
      <c r="H394">
        <v>1325</v>
      </c>
      <c r="I394">
        <v>0</v>
      </c>
      <c r="J394">
        <v>1325</v>
      </c>
      <c r="K394" s="4">
        <v>30000</v>
      </c>
      <c r="L394" s="39"/>
    </row>
    <row r="395" spans="1:13" outlineLevel="2" x14ac:dyDescent="0.25">
      <c r="A395" t="s">
        <v>12</v>
      </c>
      <c r="B395">
        <v>8020</v>
      </c>
      <c r="C395" t="s">
        <v>601</v>
      </c>
      <c r="D395" t="s">
        <v>602</v>
      </c>
      <c r="E395" s="4">
        <v>40000</v>
      </c>
      <c r="F395">
        <v>40000</v>
      </c>
      <c r="G395">
        <v>48695</v>
      </c>
      <c r="H395">
        <v>-8695</v>
      </c>
      <c r="I395">
        <v>0</v>
      </c>
      <c r="J395">
        <v>-8695</v>
      </c>
      <c r="K395" s="4">
        <v>54000</v>
      </c>
      <c r="L395" s="39"/>
    </row>
    <row r="396" spans="1:13" outlineLevel="2" x14ac:dyDescent="0.25">
      <c r="A396" t="s">
        <v>12</v>
      </c>
      <c r="B396">
        <v>8020</v>
      </c>
      <c r="C396" t="s">
        <v>603</v>
      </c>
      <c r="D396" t="s">
        <v>70</v>
      </c>
      <c r="E396" s="4">
        <v>0</v>
      </c>
      <c r="F396">
        <v>0</v>
      </c>
      <c r="G396">
        <v>0</v>
      </c>
      <c r="H396">
        <v>0</v>
      </c>
      <c r="I396">
        <v>0</v>
      </c>
      <c r="J396">
        <v>0</v>
      </c>
      <c r="K396" s="4">
        <v>0</v>
      </c>
      <c r="L396" s="39"/>
    </row>
    <row r="397" spans="1:13" outlineLevel="2" x14ac:dyDescent="0.25">
      <c r="A397" t="s">
        <v>12</v>
      </c>
      <c r="B397">
        <v>8020</v>
      </c>
      <c r="C397" t="s">
        <v>604</v>
      </c>
      <c r="D397" t="s">
        <v>605</v>
      </c>
      <c r="E397" s="4">
        <v>0</v>
      </c>
      <c r="F397">
        <v>0</v>
      </c>
      <c r="G397">
        <v>0</v>
      </c>
      <c r="H397">
        <v>0</v>
      </c>
      <c r="I397">
        <v>0</v>
      </c>
      <c r="J397">
        <v>0</v>
      </c>
      <c r="K397" s="4">
        <v>18600</v>
      </c>
      <c r="L397" s="39"/>
    </row>
    <row r="398" spans="1:13" ht="15.75" outlineLevel="1" x14ac:dyDescent="0.25">
      <c r="A398" s="6"/>
      <c r="B398" s="7" t="s">
        <v>606</v>
      </c>
      <c r="C398" s="6"/>
      <c r="D398" s="6"/>
      <c r="E398" s="8"/>
      <c r="F398" s="6"/>
      <c r="G398" s="6"/>
      <c r="H398" s="6"/>
      <c r="I398" s="6"/>
      <c r="J398" s="9">
        <f>SUBTOTAL(9,J394:J397)</f>
        <v>-7370</v>
      </c>
      <c r="K398" s="9">
        <f>SUBTOTAL(9,K394:K397)</f>
        <v>102600</v>
      </c>
      <c r="L398" s="9"/>
      <c r="M398" s="6"/>
    </row>
    <row r="399" spans="1:13" outlineLevel="2" x14ac:dyDescent="0.25">
      <c r="A399" t="s">
        <v>12</v>
      </c>
      <c r="B399">
        <v>8160</v>
      </c>
      <c r="C399" t="s">
        <v>607</v>
      </c>
      <c r="D399" t="s">
        <v>608</v>
      </c>
      <c r="E399" s="4">
        <v>41065.410000000003</v>
      </c>
      <c r="F399">
        <v>45485.57</v>
      </c>
      <c r="G399">
        <v>12756.15</v>
      </c>
      <c r="H399">
        <v>32729.42</v>
      </c>
      <c r="I399">
        <v>4420.16</v>
      </c>
      <c r="J399">
        <v>28309.26</v>
      </c>
      <c r="K399" s="34">
        <v>47000</v>
      </c>
      <c r="L399" s="35"/>
    </row>
    <row r="400" spans="1:13" ht="15.75" outlineLevel="1" x14ac:dyDescent="0.25">
      <c r="A400" s="6"/>
      <c r="B400" s="7" t="s">
        <v>609</v>
      </c>
      <c r="C400" s="6"/>
      <c r="D400" s="6"/>
      <c r="E400" s="8"/>
      <c r="F400" s="6"/>
      <c r="G400" s="6"/>
      <c r="H400" s="6"/>
      <c r="I400" s="6"/>
      <c r="J400" s="9">
        <f>SUBTOTAL(9,J399:J399)</f>
        <v>28309.26</v>
      </c>
      <c r="K400" s="9">
        <f>SUBTOTAL(9,K399:K399)</f>
        <v>47000</v>
      </c>
      <c r="L400" s="9"/>
      <c r="M400" s="6"/>
    </row>
    <row r="401" spans="1:13" outlineLevel="2" x14ac:dyDescent="0.25">
      <c r="A401" t="s">
        <v>12</v>
      </c>
      <c r="B401">
        <v>8611</v>
      </c>
      <c r="C401" t="s">
        <v>610</v>
      </c>
      <c r="D401" t="s">
        <v>611</v>
      </c>
      <c r="E401" s="4">
        <v>40000</v>
      </c>
      <c r="F401">
        <v>40000</v>
      </c>
      <c r="G401">
        <v>0</v>
      </c>
      <c r="H401">
        <v>40000</v>
      </c>
      <c r="I401">
        <v>0</v>
      </c>
      <c r="J401">
        <v>40000</v>
      </c>
      <c r="K401" s="34">
        <v>40000</v>
      </c>
      <c r="L401" s="35"/>
    </row>
    <row r="402" spans="1:13" ht="15.75" outlineLevel="1" x14ac:dyDescent="0.25">
      <c r="A402" s="6"/>
      <c r="B402" s="7" t="s">
        <v>612</v>
      </c>
      <c r="C402" s="6"/>
      <c r="D402" s="6"/>
      <c r="E402" s="8"/>
      <c r="F402" s="6"/>
      <c r="G402" s="6"/>
      <c r="H402" s="6"/>
      <c r="I402" s="6"/>
      <c r="J402" s="9">
        <f>SUBTOTAL(9,J401:J401)</f>
        <v>40000</v>
      </c>
      <c r="K402" s="9">
        <f>SUBTOTAL(9,K401:K401)</f>
        <v>40000</v>
      </c>
      <c r="L402" s="9"/>
      <c r="M402" s="6"/>
    </row>
    <row r="403" spans="1:13" outlineLevel="2" x14ac:dyDescent="0.25">
      <c r="A403" t="s">
        <v>12</v>
      </c>
      <c r="B403">
        <v>8989</v>
      </c>
      <c r="C403" t="s">
        <v>613</v>
      </c>
      <c r="D403" t="s">
        <v>614</v>
      </c>
      <c r="E403" s="4">
        <v>0</v>
      </c>
      <c r="F403">
        <v>0</v>
      </c>
      <c r="G403">
        <v>0</v>
      </c>
      <c r="H403">
        <v>0</v>
      </c>
      <c r="I403">
        <v>0</v>
      </c>
      <c r="J403">
        <v>0</v>
      </c>
      <c r="K403" s="4">
        <v>0</v>
      </c>
    </row>
    <row r="404" spans="1:13" ht="15.75" outlineLevel="1" x14ac:dyDescent="0.25">
      <c r="A404" s="6"/>
      <c r="B404" s="7" t="s">
        <v>615</v>
      </c>
      <c r="C404" s="6"/>
      <c r="D404" s="6"/>
      <c r="E404" s="8"/>
      <c r="F404" s="6"/>
      <c r="G404" s="6"/>
      <c r="H404" s="6"/>
      <c r="I404" s="6"/>
      <c r="J404" s="9">
        <f>SUBTOTAL(9,J403:J403)</f>
        <v>0</v>
      </c>
      <c r="K404" s="6"/>
      <c r="L404" s="6"/>
      <c r="M404" s="6"/>
    </row>
    <row r="405" spans="1:13" outlineLevel="2" x14ac:dyDescent="0.25">
      <c r="A405" t="s">
        <v>12</v>
      </c>
      <c r="B405">
        <v>9010</v>
      </c>
      <c r="C405" t="s">
        <v>616</v>
      </c>
      <c r="D405" t="s">
        <v>617</v>
      </c>
      <c r="E405" s="4">
        <v>571484</v>
      </c>
      <c r="F405">
        <v>571484</v>
      </c>
      <c r="G405">
        <v>478427</v>
      </c>
      <c r="H405">
        <v>93057</v>
      </c>
      <c r="I405">
        <v>0</v>
      </c>
      <c r="J405">
        <v>93057</v>
      </c>
      <c r="K405" s="40">
        <v>560000</v>
      </c>
      <c r="L405" s="41"/>
    </row>
    <row r="406" spans="1:13" ht="15.75" outlineLevel="1" x14ac:dyDescent="0.25">
      <c r="A406" s="6"/>
      <c r="B406" s="7" t="s">
        <v>618</v>
      </c>
      <c r="C406" s="6"/>
      <c r="D406" s="6"/>
      <c r="E406" s="8"/>
      <c r="F406" s="6"/>
      <c r="G406" s="6"/>
      <c r="H406" s="6"/>
      <c r="I406" s="6"/>
      <c r="J406" s="9">
        <f>SUBTOTAL(9,J405:J405)</f>
        <v>93057</v>
      </c>
      <c r="K406" s="9">
        <f>SUBTOTAL(9,K405:K405)</f>
        <v>560000</v>
      </c>
      <c r="L406" s="9"/>
      <c r="M406" s="6"/>
    </row>
    <row r="407" spans="1:13" outlineLevel="2" x14ac:dyDescent="0.25">
      <c r="A407" t="s">
        <v>12</v>
      </c>
      <c r="B407">
        <v>9015</v>
      </c>
      <c r="C407" t="s">
        <v>619</v>
      </c>
      <c r="D407" t="s">
        <v>620</v>
      </c>
      <c r="E407" s="4">
        <v>3309727</v>
      </c>
      <c r="F407">
        <v>3309727</v>
      </c>
      <c r="G407">
        <v>3044909</v>
      </c>
      <c r="H407">
        <v>264818</v>
      </c>
      <c r="I407">
        <v>0</v>
      </c>
      <c r="J407">
        <v>264818</v>
      </c>
      <c r="K407" s="40">
        <v>3600000</v>
      </c>
      <c r="L407" s="41"/>
    </row>
    <row r="408" spans="1:13" ht="15.75" outlineLevel="1" x14ac:dyDescent="0.25">
      <c r="A408" s="6"/>
      <c r="B408" s="7" t="s">
        <v>621</v>
      </c>
      <c r="C408" s="6"/>
      <c r="D408" s="6"/>
      <c r="E408" s="8"/>
      <c r="F408" s="6"/>
      <c r="G408" s="6"/>
      <c r="H408" s="6"/>
      <c r="I408" s="6"/>
      <c r="J408" s="9">
        <f>SUBTOTAL(9,J407:J407)</f>
        <v>264818</v>
      </c>
      <c r="K408" s="9">
        <f>SUBTOTAL(9,K407:K407)</f>
        <v>3600000</v>
      </c>
      <c r="L408" s="9"/>
      <c r="M408" s="6"/>
    </row>
    <row r="409" spans="1:13" outlineLevel="2" x14ac:dyDescent="0.25">
      <c r="A409" t="s">
        <v>12</v>
      </c>
      <c r="B409">
        <v>9030</v>
      </c>
      <c r="C409" t="s">
        <v>622</v>
      </c>
      <c r="D409" t="s">
        <v>623</v>
      </c>
      <c r="E409" s="4">
        <v>1017998.29</v>
      </c>
      <c r="F409">
        <v>1017998.29</v>
      </c>
      <c r="G409">
        <v>641517.06999999995</v>
      </c>
      <c r="H409">
        <v>376481.22</v>
      </c>
      <c r="I409">
        <v>0</v>
      </c>
      <c r="J409">
        <v>376481.22</v>
      </c>
      <c r="K409" s="40">
        <v>1020000</v>
      </c>
      <c r="L409" s="41"/>
    </row>
    <row r="410" spans="1:13" ht="15.75" outlineLevel="1" x14ac:dyDescent="0.25">
      <c r="A410" s="6"/>
      <c r="B410" s="7" t="s">
        <v>624</v>
      </c>
      <c r="C410" s="6"/>
      <c r="D410" s="6"/>
      <c r="E410" s="8"/>
      <c r="F410" s="6"/>
      <c r="G410" s="6"/>
      <c r="H410" s="6"/>
      <c r="I410" s="6"/>
      <c r="J410" s="9">
        <f>SUBTOTAL(9,J409:J409)</f>
        <v>376481.22</v>
      </c>
      <c r="K410" s="9">
        <f>SUBTOTAL(9,K409:K409)</f>
        <v>1020000</v>
      </c>
      <c r="L410" s="9"/>
      <c r="M410" s="6"/>
    </row>
    <row r="411" spans="1:13" outlineLevel="2" x14ac:dyDescent="0.25">
      <c r="A411" t="s">
        <v>12</v>
      </c>
      <c r="B411">
        <v>9035</v>
      </c>
      <c r="C411" t="s">
        <v>625</v>
      </c>
      <c r="D411" t="s">
        <v>626</v>
      </c>
      <c r="E411" s="4">
        <v>4000</v>
      </c>
      <c r="F411">
        <v>4000</v>
      </c>
      <c r="G411">
        <v>2852.22</v>
      </c>
      <c r="H411">
        <v>1147.78</v>
      </c>
      <c r="I411">
        <v>0</v>
      </c>
      <c r="J411">
        <v>1147.78</v>
      </c>
      <c r="K411" s="40">
        <v>4000</v>
      </c>
      <c r="L411" s="41"/>
    </row>
    <row r="412" spans="1:13" ht="15.75" outlineLevel="1" x14ac:dyDescent="0.25">
      <c r="A412" s="6"/>
      <c r="B412" s="7" t="s">
        <v>627</v>
      </c>
      <c r="C412" s="6"/>
      <c r="D412" s="6"/>
      <c r="E412" s="8"/>
      <c r="F412" s="6"/>
      <c r="G412" s="6"/>
      <c r="H412" s="6"/>
      <c r="I412" s="6"/>
      <c r="J412" s="9">
        <f>SUBTOTAL(9,J411:J411)</f>
        <v>1147.78</v>
      </c>
      <c r="K412" s="9">
        <f>SUBTOTAL(9,K411:K411)</f>
        <v>4000</v>
      </c>
      <c r="L412" s="9"/>
      <c r="M412" s="6"/>
    </row>
    <row r="413" spans="1:13" outlineLevel="2" x14ac:dyDescent="0.25">
      <c r="A413" t="s">
        <v>12</v>
      </c>
      <c r="B413">
        <v>9040</v>
      </c>
      <c r="C413" t="s">
        <v>628</v>
      </c>
      <c r="D413" t="s">
        <v>629</v>
      </c>
      <c r="E413" s="4">
        <v>335000</v>
      </c>
      <c r="F413">
        <v>335000</v>
      </c>
      <c r="G413">
        <v>292725.71000000002</v>
      </c>
      <c r="H413">
        <v>42274.29</v>
      </c>
      <c r="I413">
        <v>0</v>
      </c>
      <c r="J413">
        <v>42274.29</v>
      </c>
      <c r="K413" s="40">
        <v>340000</v>
      </c>
      <c r="L413" s="41"/>
    </row>
    <row r="414" spans="1:13" outlineLevel="2" x14ac:dyDescent="0.25">
      <c r="A414" t="s">
        <v>12</v>
      </c>
      <c r="B414">
        <v>9040</v>
      </c>
      <c r="C414" t="s">
        <v>630</v>
      </c>
      <c r="D414" t="s">
        <v>631</v>
      </c>
      <c r="E414" s="4">
        <v>785000</v>
      </c>
      <c r="F414">
        <v>785000</v>
      </c>
      <c r="G414">
        <v>716673.29</v>
      </c>
      <c r="H414">
        <v>68326.710000000006</v>
      </c>
      <c r="I414">
        <v>0</v>
      </c>
      <c r="J414">
        <v>68326.710000000006</v>
      </c>
      <c r="K414" s="40">
        <v>790000</v>
      </c>
      <c r="L414" s="41"/>
    </row>
    <row r="415" spans="1:13" ht="15.75" outlineLevel="1" x14ac:dyDescent="0.25">
      <c r="A415" s="6"/>
      <c r="B415" s="7" t="s">
        <v>632</v>
      </c>
      <c r="C415" s="6"/>
      <c r="D415" s="6"/>
      <c r="E415" s="8"/>
      <c r="F415" s="6"/>
      <c r="G415" s="6"/>
      <c r="H415" s="6"/>
      <c r="I415" s="6"/>
      <c r="J415" s="9">
        <f>SUBTOTAL(9,J413:J414)</f>
        <v>110601</v>
      </c>
      <c r="K415" s="9">
        <f>SUBTOTAL(9,K413:K414)</f>
        <v>1130000</v>
      </c>
      <c r="L415" s="9"/>
      <c r="M415" s="6"/>
    </row>
    <row r="416" spans="1:13" outlineLevel="2" x14ac:dyDescent="0.25">
      <c r="A416" t="s">
        <v>12</v>
      </c>
      <c r="B416">
        <v>9045</v>
      </c>
      <c r="C416" t="s">
        <v>633</v>
      </c>
      <c r="D416" t="s">
        <v>634</v>
      </c>
      <c r="E416" s="4">
        <v>272024.90999999997</v>
      </c>
      <c r="F416">
        <v>272024.90999999997</v>
      </c>
      <c r="G416">
        <v>155631.22</v>
      </c>
      <c r="H416">
        <v>116393.69</v>
      </c>
      <c r="I416">
        <v>0</v>
      </c>
      <c r="J416">
        <v>116393.69</v>
      </c>
      <c r="K416" s="40">
        <v>280000</v>
      </c>
      <c r="L416" s="41"/>
    </row>
    <row r="417" spans="1:13" ht="15.75" outlineLevel="1" x14ac:dyDescent="0.25">
      <c r="A417" s="6"/>
      <c r="B417" s="7" t="s">
        <v>635</v>
      </c>
      <c r="C417" s="6"/>
      <c r="D417" s="6"/>
      <c r="E417" s="8"/>
      <c r="F417" s="6"/>
      <c r="G417" s="6"/>
      <c r="H417" s="6"/>
      <c r="I417" s="6"/>
      <c r="J417" s="9">
        <f>SUBTOTAL(9,J416:J416)</f>
        <v>116393.69</v>
      </c>
      <c r="K417" s="9">
        <f>SUBTOTAL(9,K416:K416)</f>
        <v>280000</v>
      </c>
      <c r="L417" s="9"/>
      <c r="M417" s="6"/>
    </row>
    <row r="418" spans="1:13" outlineLevel="2" x14ac:dyDescent="0.25">
      <c r="A418" t="s">
        <v>12</v>
      </c>
      <c r="B418">
        <v>9050</v>
      </c>
      <c r="C418" t="s">
        <v>636</v>
      </c>
      <c r="D418" t="s">
        <v>637</v>
      </c>
      <c r="E418" s="4">
        <v>13000</v>
      </c>
      <c r="F418">
        <v>13000</v>
      </c>
      <c r="G418">
        <v>0</v>
      </c>
      <c r="H418">
        <v>13000</v>
      </c>
      <c r="I418">
        <v>0</v>
      </c>
      <c r="J418">
        <v>13000</v>
      </c>
      <c r="K418" s="4">
        <v>13000</v>
      </c>
    </row>
    <row r="419" spans="1:13" ht="15.75" outlineLevel="1" x14ac:dyDescent="0.25">
      <c r="A419" s="6"/>
      <c r="B419" s="7" t="s">
        <v>638</v>
      </c>
      <c r="C419" s="6"/>
      <c r="D419" s="6"/>
      <c r="E419" s="8"/>
      <c r="F419" s="6"/>
      <c r="G419" s="6"/>
      <c r="H419" s="6"/>
      <c r="I419" s="6"/>
      <c r="J419" s="9">
        <f>SUBTOTAL(9,J418:J418)</f>
        <v>13000</v>
      </c>
      <c r="K419" s="6"/>
      <c r="L419" s="6"/>
      <c r="M419" s="6"/>
    </row>
    <row r="420" spans="1:13" outlineLevel="2" x14ac:dyDescent="0.25">
      <c r="A420" t="s">
        <v>12</v>
      </c>
      <c r="B420">
        <v>9060</v>
      </c>
      <c r="C420" t="s">
        <v>639</v>
      </c>
      <c r="D420" t="s">
        <v>640</v>
      </c>
      <c r="E420" s="4">
        <v>7300635.0199999996</v>
      </c>
      <c r="F420">
        <v>7300635.0199999996</v>
      </c>
      <c r="G420">
        <v>5607975.4199999999</v>
      </c>
      <c r="H420">
        <v>1692659.6</v>
      </c>
      <c r="I420">
        <v>0</v>
      </c>
      <c r="J420">
        <v>1692659.6</v>
      </c>
      <c r="K420" s="4">
        <v>7300800</v>
      </c>
    </row>
    <row r="421" spans="1:13" ht="15.75" outlineLevel="1" x14ac:dyDescent="0.25">
      <c r="A421" s="6"/>
      <c r="B421" s="7" t="s">
        <v>641</v>
      </c>
      <c r="C421" s="6"/>
      <c r="D421" s="6"/>
      <c r="E421" s="8"/>
      <c r="F421" s="6"/>
      <c r="G421" s="6"/>
      <c r="H421" s="6"/>
      <c r="I421" s="6"/>
      <c r="J421" s="9">
        <f>SUBTOTAL(9,J420:J420)</f>
        <v>1692659.6</v>
      </c>
      <c r="K421" s="6"/>
      <c r="L421" s="6"/>
      <c r="M421" s="6"/>
    </row>
    <row r="422" spans="1:13" outlineLevel="2" x14ac:dyDescent="0.25">
      <c r="A422" t="s">
        <v>12</v>
      </c>
      <c r="B422">
        <v>9089</v>
      </c>
      <c r="C422" t="s">
        <v>642</v>
      </c>
      <c r="D422" t="s">
        <v>643</v>
      </c>
      <c r="E422" s="4">
        <v>30000</v>
      </c>
      <c r="F422">
        <v>30000</v>
      </c>
      <c r="G422">
        <v>22380.19</v>
      </c>
      <c r="H422">
        <v>7619.81</v>
      </c>
      <c r="I422">
        <v>0</v>
      </c>
      <c r="J422">
        <v>7619.81</v>
      </c>
      <c r="K422" s="40">
        <v>32000</v>
      </c>
      <c r="L422" s="42"/>
    </row>
    <row r="423" spans="1:13" ht="15.75" outlineLevel="1" x14ac:dyDescent="0.25">
      <c r="A423" s="6"/>
      <c r="B423" s="7" t="s">
        <v>644</v>
      </c>
      <c r="C423" s="6"/>
      <c r="D423" s="6"/>
      <c r="E423" s="8"/>
      <c r="F423" s="6"/>
      <c r="G423" s="6"/>
      <c r="H423" s="6"/>
      <c r="I423" s="6"/>
      <c r="J423" s="9">
        <f>SUBTOTAL(9,J422:J422)</f>
        <v>7619.81</v>
      </c>
      <c r="K423" s="9">
        <f>SUBTOTAL(9,K422:K422)</f>
        <v>32000</v>
      </c>
      <c r="L423" s="9"/>
      <c r="M423" s="6"/>
    </row>
    <row r="424" spans="1:13" outlineLevel="2" x14ac:dyDescent="0.25">
      <c r="A424" t="s">
        <v>12</v>
      </c>
      <c r="B424">
        <v>9550</v>
      </c>
      <c r="C424" t="s">
        <v>645</v>
      </c>
      <c r="D424" t="s">
        <v>646</v>
      </c>
      <c r="E424" s="4">
        <v>0</v>
      </c>
      <c r="F424">
        <v>0</v>
      </c>
      <c r="G424">
        <v>0</v>
      </c>
      <c r="H424">
        <v>0</v>
      </c>
      <c r="I424">
        <v>0</v>
      </c>
      <c r="J424">
        <v>0</v>
      </c>
      <c r="K424" s="4">
        <v>0</v>
      </c>
    </row>
    <row r="425" spans="1:13" ht="15.75" outlineLevel="1" x14ac:dyDescent="0.25">
      <c r="A425" s="6"/>
      <c r="B425" s="7" t="s">
        <v>647</v>
      </c>
      <c r="C425" s="6"/>
      <c r="D425" s="6"/>
      <c r="E425" s="8"/>
      <c r="F425" s="6"/>
      <c r="G425" s="6"/>
      <c r="H425" s="6"/>
      <c r="I425" s="6"/>
      <c r="J425" s="9">
        <f>SUBTOTAL(9,J424:J424)</f>
        <v>0</v>
      </c>
      <c r="K425" s="6"/>
      <c r="L425" s="6"/>
      <c r="M425" s="6"/>
    </row>
    <row r="426" spans="1:13" outlineLevel="2" x14ac:dyDescent="0.25">
      <c r="A426" t="s">
        <v>12</v>
      </c>
      <c r="B426">
        <v>9552</v>
      </c>
      <c r="C426" t="s">
        <v>648</v>
      </c>
      <c r="D426" t="s">
        <v>649</v>
      </c>
      <c r="E426" s="4">
        <v>0</v>
      </c>
      <c r="F426">
        <v>0</v>
      </c>
      <c r="G426">
        <v>0</v>
      </c>
      <c r="H426">
        <v>0</v>
      </c>
      <c r="I426">
        <v>0</v>
      </c>
      <c r="J426">
        <v>0</v>
      </c>
      <c r="K426" s="4">
        <v>0</v>
      </c>
    </row>
    <row r="427" spans="1:13" outlineLevel="2" x14ac:dyDescent="0.25">
      <c r="A427" t="s">
        <v>12</v>
      </c>
      <c r="B427">
        <v>9552</v>
      </c>
      <c r="C427" t="s">
        <v>650</v>
      </c>
      <c r="D427" t="s">
        <v>651</v>
      </c>
      <c r="E427" s="4">
        <v>0</v>
      </c>
      <c r="F427">
        <v>0</v>
      </c>
      <c r="G427">
        <v>0</v>
      </c>
      <c r="H427">
        <v>0</v>
      </c>
      <c r="I427">
        <v>0</v>
      </c>
      <c r="J427">
        <v>0</v>
      </c>
      <c r="K427" s="4">
        <v>0</v>
      </c>
    </row>
    <row r="428" spans="1:13" ht="15.75" outlineLevel="1" x14ac:dyDescent="0.25">
      <c r="A428" s="6"/>
      <c r="B428" s="7" t="s">
        <v>652</v>
      </c>
      <c r="C428" s="6"/>
      <c r="D428" s="6"/>
      <c r="E428" s="8"/>
      <c r="F428" s="6"/>
      <c r="G428" s="6"/>
      <c r="H428" s="6"/>
      <c r="I428" s="6"/>
      <c r="J428" s="9">
        <f>SUBTOTAL(9,J426:J427)</f>
        <v>0</v>
      </c>
      <c r="K428" s="6"/>
      <c r="L428" s="6"/>
      <c r="M428" s="6"/>
    </row>
    <row r="429" spans="1:13" outlineLevel="2" x14ac:dyDescent="0.25">
      <c r="A429" t="s">
        <v>12</v>
      </c>
      <c r="B429">
        <v>9710</v>
      </c>
      <c r="C429" t="s">
        <v>653</v>
      </c>
      <c r="D429" t="s">
        <v>654</v>
      </c>
      <c r="E429" s="4">
        <v>1135000</v>
      </c>
      <c r="F429">
        <v>1135000</v>
      </c>
      <c r="G429">
        <v>315000</v>
      </c>
      <c r="H429">
        <v>820000</v>
      </c>
      <c r="I429">
        <v>0</v>
      </c>
      <c r="J429">
        <v>820000</v>
      </c>
      <c r="K429" s="34">
        <v>630000</v>
      </c>
      <c r="L429" s="22"/>
    </row>
    <row r="430" spans="1:13" outlineLevel="2" x14ac:dyDescent="0.25">
      <c r="A430" t="s">
        <v>12</v>
      </c>
      <c r="B430">
        <v>9710</v>
      </c>
      <c r="C430" t="s">
        <v>655</v>
      </c>
      <c r="D430" t="s">
        <v>656</v>
      </c>
      <c r="E430" s="4">
        <v>102500</v>
      </c>
      <c r="F430">
        <v>102500</v>
      </c>
      <c r="G430">
        <v>39568.76</v>
      </c>
      <c r="H430">
        <v>62931.24</v>
      </c>
      <c r="I430">
        <v>0</v>
      </c>
      <c r="J430">
        <v>62931.24</v>
      </c>
      <c r="K430" s="34">
        <v>63087</v>
      </c>
      <c r="L430" s="22"/>
    </row>
    <row r="431" spans="1:13" ht="15.75" outlineLevel="1" x14ac:dyDescent="0.25">
      <c r="A431" s="6"/>
      <c r="B431" s="7" t="s">
        <v>657</v>
      </c>
      <c r="C431" s="6"/>
      <c r="D431" s="6"/>
      <c r="E431" s="8"/>
      <c r="F431" s="6"/>
      <c r="G431" s="6"/>
      <c r="H431" s="6"/>
      <c r="I431" s="6"/>
      <c r="J431" s="9">
        <f>SUBTOTAL(9,J429:J430)</f>
        <v>882931.24</v>
      </c>
      <c r="K431" s="9">
        <f>SUBTOTAL(9,K429:K430)</f>
        <v>693087</v>
      </c>
      <c r="L431" s="9"/>
      <c r="M431" s="6"/>
    </row>
    <row r="432" spans="1:13" outlineLevel="2" x14ac:dyDescent="0.25">
      <c r="A432" t="s">
        <v>12</v>
      </c>
      <c r="B432">
        <v>9789</v>
      </c>
      <c r="C432" t="s">
        <v>658</v>
      </c>
      <c r="D432" t="s">
        <v>659</v>
      </c>
      <c r="E432" s="4">
        <v>0</v>
      </c>
      <c r="F432">
        <v>0</v>
      </c>
      <c r="G432">
        <v>0</v>
      </c>
      <c r="H432">
        <v>0</v>
      </c>
      <c r="I432">
        <v>0</v>
      </c>
      <c r="J432">
        <v>0</v>
      </c>
      <c r="K432" s="4">
        <v>0</v>
      </c>
    </row>
    <row r="433" spans="1:13" outlineLevel="2" x14ac:dyDescent="0.25">
      <c r="A433" t="s">
        <v>12</v>
      </c>
      <c r="B433">
        <v>9789</v>
      </c>
      <c r="C433" t="s">
        <v>660</v>
      </c>
      <c r="D433" t="s">
        <v>661</v>
      </c>
      <c r="E433" s="4">
        <v>0</v>
      </c>
      <c r="F433">
        <v>0</v>
      </c>
      <c r="G433">
        <v>0</v>
      </c>
      <c r="H433">
        <v>0</v>
      </c>
      <c r="I433">
        <v>0</v>
      </c>
      <c r="J433">
        <v>0</v>
      </c>
      <c r="K433" s="4">
        <v>0</v>
      </c>
    </row>
    <row r="434" spans="1:13" ht="15.75" outlineLevel="1" x14ac:dyDescent="0.25">
      <c r="A434" s="6"/>
      <c r="B434" s="7" t="s">
        <v>662</v>
      </c>
      <c r="C434" s="6"/>
      <c r="D434" s="6"/>
      <c r="E434" s="8"/>
      <c r="F434" s="6"/>
      <c r="G434" s="6"/>
      <c r="H434" s="6"/>
      <c r="I434" s="6"/>
      <c r="J434" s="9">
        <f>SUBTOTAL(9,J432:J433)</f>
        <v>0</v>
      </c>
      <c r="K434" s="9">
        <f>SUBTOTAL(9,K432:K433)</f>
        <v>0</v>
      </c>
      <c r="L434" s="6"/>
      <c r="M434" s="6"/>
    </row>
    <row r="435" spans="1:13" outlineLevel="2" x14ac:dyDescent="0.25">
      <c r="A435" t="s">
        <v>12</v>
      </c>
      <c r="B435">
        <v>9902</v>
      </c>
      <c r="C435" t="s">
        <v>663</v>
      </c>
      <c r="D435" t="s">
        <v>664</v>
      </c>
      <c r="E435" s="4">
        <v>0</v>
      </c>
      <c r="F435">
        <v>0</v>
      </c>
      <c r="G435">
        <v>0</v>
      </c>
      <c r="H435">
        <v>0</v>
      </c>
      <c r="I435">
        <v>0</v>
      </c>
      <c r="J435">
        <v>0</v>
      </c>
      <c r="K435" s="4">
        <v>0</v>
      </c>
    </row>
    <row r="436" spans="1:13" ht="15.75" outlineLevel="1" x14ac:dyDescent="0.25">
      <c r="A436" s="6"/>
      <c r="B436" s="7" t="s">
        <v>665</v>
      </c>
      <c r="C436" s="6"/>
      <c r="D436" s="6"/>
      <c r="E436" s="8"/>
      <c r="F436" s="6"/>
      <c r="G436" s="6"/>
      <c r="H436" s="6"/>
      <c r="I436" s="6"/>
      <c r="J436" s="9">
        <f>SUBTOTAL(9,J435:J435)</f>
        <v>0</v>
      </c>
      <c r="K436" s="9">
        <f>SUBTOTAL(9,K435:K435)</f>
        <v>0</v>
      </c>
      <c r="L436" s="6"/>
      <c r="M436" s="6"/>
    </row>
    <row r="437" spans="1:13" outlineLevel="1" x14ac:dyDescent="0.25">
      <c r="B437" s="1"/>
      <c r="K437" s="4"/>
    </row>
    <row r="438" spans="1:13" ht="18.75" outlineLevel="1" x14ac:dyDescent="0.3">
      <c r="A438" s="6"/>
      <c r="B438" s="7" t="s">
        <v>666</v>
      </c>
      <c r="C438" s="6"/>
      <c r="D438" s="6"/>
      <c r="E438" s="43">
        <f>SUM(E3:E435)</f>
        <v>36134351.210000001</v>
      </c>
      <c r="F438" s="44">
        <f>SUM(F3:F435)</f>
        <v>36097652.539999992</v>
      </c>
      <c r="G438" s="44">
        <f>SUM(G3:G435)</f>
        <v>25496584.619999997</v>
      </c>
      <c r="H438" s="44">
        <f>SUM(H3:H435)</f>
        <v>10601067.920000004</v>
      </c>
      <c r="I438" s="44">
        <f>SUM(I3:I435)</f>
        <v>433331.36</v>
      </c>
      <c r="J438" s="44">
        <f>SUBTOTAL(9,J2:J436)</f>
        <v>10167736.560000002</v>
      </c>
      <c r="K438" s="44">
        <f>SUBTOTAL(9,K2:K436)</f>
        <v>37177996.810000002</v>
      </c>
      <c r="L438" s="44"/>
      <c r="M438" s="6"/>
    </row>
    <row r="439" spans="1:13" ht="18.75" outlineLevel="1" x14ac:dyDescent="0.3">
      <c r="B439" s="1"/>
      <c r="E439" s="10"/>
      <c r="F439" s="45"/>
      <c r="G439" s="45"/>
      <c r="H439" s="45"/>
      <c r="I439" s="45"/>
      <c r="J439" s="45"/>
      <c r="K439" s="45"/>
      <c r="L439" s="45"/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FD3A7757BF0540A564E8A6DC3E75C1" ma:contentTypeVersion="0" ma:contentTypeDescription="Create a new document." ma:contentTypeScope="" ma:versionID="f7009b3027240cde195bbc3a911b3ab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47b3e84a1d9eaa3bd910e44d437a4c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16934DD-391C-4169-82E6-D9EF93D430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84E6223-F214-4E68-B46E-330A8B422AF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34866C-13AA-4F26-B512-F8132200CA4C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Gross</dc:creator>
  <cp:lastModifiedBy>Martine Narcisse</cp:lastModifiedBy>
  <dcterms:created xsi:type="dcterms:W3CDTF">2025-03-20T23:38:30Z</dcterms:created>
  <dcterms:modified xsi:type="dcterms:W3CDTF">2025-03-28T20:01:37Z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0x01010038FD3A7757BF0540A564E8A6DC3E75C1</vt:lpwstr>
  </property>
</Properties>
</file>